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20" yWindow="612" windowWidth="23676" windowHeight="8676"/>
  </bookViews>
  <sheets>
    <sheet name="Доходы" sheetId="2" r:id="rId1"/>
    <sheet name="Расходы" sheetId="3" r:id="rId2"/>
  </sheets>
  <calcPr calcId="145621"/>
</workbook>
</file>

<file path=xl/calcChain.xml><?xml version="1.0" encoding="utf-8"?>
<calcChain xmlns="http://schemas.openxmlformats.org/spreadsheetml/2006/main">
  <c r="K36" i="3" l="1"/>
  <c r="J36" i="3"/>
  <c r="K35" i="3"/>
  <c r="J35" i="3"/>
  <c r="K34" i="3"/>
  <c r="J34" i="3"/>
  <c r="K33" i="3"/>
  <c r="J33" i="3"/>
  <c r="K32" i="3"/>
  <c r="J32" i="3"/>
  <c r="K31" i="3"/>
  <c r="J31" i="3"/>
  <c r="K30" i="3"/>
  <c r="J30" i="3"/>
  <c r="K29" i="3"/>
  <c r="J29" i="3"/>
  <c r="K28" i="3"/>
  <c r="J28" i="3"/>
  <c r="K27" i="3"/>
  <c r="J27" i="3"/>
  <c r="K26" i="3"/>
  <c r="J26" i="3"/>
  <c r="K25" i="3"/>
  <c r="J25" i="3"/>
  <c r="K24" i="3"/>
  <c r="J24" i="3"/>
  <c r="K23" i="3"/>
  <c r="J23" i="3"/>
  <c r="K22" i="3"/>
  <c r="J22" i="3"/>
  <c r="K21" i="3"/>
  <c r="J21" i="3"/>
  <c r="K20" i="3"/>
  <c r="J20" i="3"/>
  <c r="K19" i="3"/>
  <c r="J19" i="3"/>
  <c r="K18" i="3"/>
  <c r="J18" i="3"/>
  <c r="K17" i="3"/>
  <c r="J17" i="3"/>
  <c r="K16" i="3"/>
  <c r="J16" i="3"/>
  <c r="K15" i="3"/>
  <c r="J15" i="3"/>
  <c r="K14" i="3"/>
  <c r="J14" i="3"/>
  <c r="K13" i="3"/>
  <c r="J13" i="3"/>
  <c r="I11" i="3"/>
  <c r="D11" i="3"/>
  <c r="J11" i="3" s="1"/>
  <c r="E11" i="3"/>
  <c r="K11" i="3" s="1"/>
  <c r="F11" i="3"/>
  <c r="E48" i="2"/>
  <c r="I48" i="2" s="1"/>
  <c r="I49" i="2"/>
  <c r="I50" i="2"/>
  <c r="I51" i="2"/>
  <c r="I52" i="2"/>
</calcChain>
</file>

<file path=xl/sharedStrings.xml><?xml version="1.0" encoding="utf-8"?>
<sst xmlns="http://schemas.openxmlformats.org/spreadsheetml/2006/main" count="439" uniqueCount="177">
  <si>
    <t>Утв. приказом Минфина РФ</t>
  </si>
  <si>
    <t>от 28 декабря 2010 г. № 191н (в ред. от 19 декабря 2014 г.)</t>
  </si>
  <si>
    <t>ОТЧЕТ  ОБ  ИСПОЛНЕНИИ БЮДЖЕТА</t>
  </si>
  <si>
    <t xml:space="preserve">ГЛАВНОГО РАСПОРЯДИТЕЛЯ, РАСПОРЯДИТЕЛЯ, ПОЛУЧАТЕЛЯ БЮДЖЕТНЫХ СРЕДСТВ, </t>
  </si>
  <si>
    <t xml:space="preserve"> ГЛАВНОГО АДМИНИСТРАТОРА, АДМИНИСТРАТОРА ИСТОЧНИКОВ ФИНАНСИРОВАНИЯ ДЕФИЦИТА БЮДЖЕТА, </t>
  </si>
  <si>
    <t xml:space="preserve">                                                              ГЛАВНОГО АДМИНИСТРАТОРА, АДМИНИСТРАТОРА ДОХОДОВ БЮДЖЕТА                                    </t>
  </si>
  <si>
    <t>КОДЫ</t>
  </si>
  <si>
    <t xml:space="preserve">  Форма по ОКУД</t>
  </si>
  <si>
    <t>0503127</t>
  </si>
  <si>
    <t xml:space="preserve">                   Дата</t>
  </si>
  <si>
    <t xml:space="preserve">       Код субъекта бюджетной отчетности</t>
  </si>
  <si>
    <t>ГРБС</t>
  </si>
  <si>
    <t xml:space="preserve">Главный распорядитель, распорядитель, получатель бюджетных средств, </t>
  </si>
  <si>
    <t xml:space="preserve">главный администратор, администратор доходов бюджета, </t>
  </si>
  <si>
    <t xml:space="preserve">главный администратор, администратор источников </t>
  </si>
  <si>
    <t xml:space="preserve">             по ОКПО</t>
  </si>
  <si>
    <t>06211672</t>
  </si>
  <si>
    <t xml:space="preserve">финансирования дефицита бюджета </t>
  </si>
  <si>
    <t>Управление Ленинградской области по транспорту</t>
  </si>
  <si>
    <t xml:space="preserve">        Глава по БК</t>
  </si>
  <si>
    <t>254</t>
  </si>
  <si>
    <t xml:space="preserve">Наименование бюджета </t>
  </si>
  <si>
    <t>Областной бюджет Ленинградской области</t>
  </si>
  <si>
    <t xml:space="preserve">           по ОКТМО</t>
  </si>
  <si>
    <t>41000000</t>
  </si>
  <si>
    <t>Периодичность:  месячная, квартальная, годовая</t>
  </si>
  <si>
    <t xml:space="preserve">Единица измерения:  руб. </t>
  </si>
  <si>
    <t xml:space="preserve">             по ОКЕИ</t>
  </si>
  <si>
    <t>383</t>
  </si>
  <si>
    <t>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</si>
  <si>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</si>
  <si>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</si>
  <si>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</si>
  <si>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</si>
  <si>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</si>
  <si>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</si>
  <si>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через финансовые органы</t>
  </si>
  <si>
    <t>через банковские счета</t>
  </si>
  <si>
    <t>некассовые операции</t>
  </si>
  <si>
    <t>итого</t>
  </si>
  <si>
    <t>4</t>
  </si>
  <si>
    <t>5</t>
  </si>
  <si>
    <t>6</t>
  </si>
  <si>
    <t>7</t>
  </si>
  <si>
    <t>8</t>
  </si>
  <si>
    <t>9</t>
  </si>
  <si>
    <t xml:space="preserve">Доходы бюджета - всего  </t>
  </si>
  <si>
    <t>010</t>
  </si>
  <si>
    <t>х</t>
  </si>
  <si>
    <t>-</t>
  </si>
  <si>
    <t>в том числе:</t>
  </si>
  <si>
    <t>НАЛОГОВЫЕ И НЕНАЛОГОВЫЕ ДОХОДЫ</t>
  </si>
  <si>
    <t>25410000000000000000</t>
  </si>
  <si>
    <t>ДОХОДЫ ОТ ОКАЗАНИЯ ПЛАТНЫХ УСЛУГ И КОМПЕНСАЦИИ ЗАТРАТ ГОСУДАРСТВА</t>
  </si>
  <si>
    <t>25411300000000000000</t>
  </si>
  <si>
    <t>Доходы от компенсации затрат государства</t>
  </si>
  <si>
    <t>25411302000000000130</t>
  </si>
  <si>
    <t>Прочие доходы от компенсации затрат государства</t>
  </si>
  <si>
    <t>25411302990000000130</t>
  </si>
  <si>
    <t>Прочие доходы от компенсации затрат бюджетов субъектов Российской Федерации</t>
  </si>
  <si>
    <t>25411302992020000130</t>
  </si>
  <si>
    <t>ШТРАФЫ, САНКЦИИ, ВОЗМЕЩЕНИЕ УЩЕРБА</t>
  </si>
  <si>
    <t>25411600000000000000</t>
  </si>
  <si>
    <t>Административные штрафы, установленные Кодексом Российской Федерации об административных правонарушениях</t>
  </si>
  <si>
    <t>25411601000010000140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</si>
  <si>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</si>
  <si>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25411601110010000140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</si>
  <si>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должностными лицами органов исполнительной власти субъектов Российской Федерации, учреждениями субъектов Российской Федерации</t>
  </si>
  <si>
    <t>25411601112010000140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</si>
  <si>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требований пожарной безопасности на железнодорожном, морском, внутреннем водном или воздушном транспорте)</t>
  </si>
  <si>
    <t>25411601112010016140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</si>
  <si>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</si>
  <si>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25411601120010000140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</si>
  <si>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</si>
  <si>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25411601122010000140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</si>
  <si>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</si>
  <si>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25411601122010002140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</si>
  <si>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</si>
  <si>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25411601140010000140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</si>
  <si>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</si>
  <si>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25411601142010000140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</si>
  <si>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</si>
  <si>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25411601142019000140</t>
  </si>
  <si>
    <t>ПРОЧИЕ НЕНАЛОГОВЫЕ ДОХОДЫ</t>
  </si>
  <si>
    <t>25411700000000000000</t>
  </si>
  <si>
    <t>Невыясненные поступления</t>
  </si>
  <si>
    <t>25411701000000000180</t>
  </si>
  <si>
    <t>Невыясненные поступления, зачисляемые в бюджеты субъектов Российской Федерации</t>
  </si>
  <si>
    <t>25411701020020000180</t>
  </si>
  <si>
    <t>Прочие неналоговые доходы</t>
  </si>
  <si>
    <t>25411705000000000180</t>
  </si>
  <si>
    <t>Прочие неналоговые доходы бюджетов субъектов Российской Федерации</t>
  </si>
  <si>
    <t>25411705020020000180</t>
  </si>
  <si>
    <t>БЕЗВОЗМЕЗДНЫЕ ПОСТУПЛЕНИЯ</t>
  </si>
  <si>
    <t>25420000000000000000</t>
  </si>
  <si>
    <t>БЕЗВОЗМЕЗДНЫЕ ПОСТУПЛЕНИЯ ОТ ДРУГИХ БЮДЖЕТОВ БЮДЖЕТНОЙ СИСТЕМЫ РОССИЙСКОЙ ФЕДЕРАЦИИ</t>
  </si>
  <si>
    <t>25420200000000000000</t>
  </si>
  <si>
    <t>Субсидии бюджетам бюджетной системы Российской Федерации (межбюджетные субсидии)</t>
  </si>
  <si>
    <t>25420220000000000150</t>
  </si>
  <si>
    <t>Субсидии бюджетам на мероприятия по развитию рынка газомоторного топлива</t>
  </si>
  <si>
    <t>25420225261000000150</t>
  </si>
  <si>
    <t>Субсидии бюджетам субъектов Российской Федерации на мероприятия по развитию рынка газомоторного топлива</t>
  </si>
  <si>
    <t>25420225261020000150</t>
  </si>
  <si>
    <t>Иные межбюджетные трансферты</t>
  </si>
  <si>
    <t>25420240000000000150</t>
  </si>
  <si>
    <t>Межбюджетные трансферты, передаваемые бюджетам субъектов Российской Федерации, из бюджета другого субъекта Российской Федерации</t>
  </si>
  <si>
    <t>25420249900020000150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</si>
  <si>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</si>
  <si>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25421800000000000000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</si>
  <si>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</si>
  <si>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25421800000000000150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</si>
  <si>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</si>
  <si>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25421800000020000150</t>
  </si>
  <si>
    <t>Доходы бюджетов субъектов Российской Федерации от возврата организациями остатков субсидий прошлых лет</t>
  </si>
  <si>
    <t>25421802000020000150</t>
  </si>
  <si>
    <t>Доходы бюджетов субъектов Российской Федерации от возврата иными организациями остатков субсидий прошлых лет</t>
  </si>
  <si>
    <t>25421802030020000150</t>
  </si>
  <si>
    <t xml:space="preserve">                          2. Расходы бюджета</t>
  </si>
  <si>
    <t xml:space="preserve">        Форма 0503127  с.2</t>
  </si>
  <si>
    <t>Код расхода по бюджетной классификации</t>
  </si>
  <si>
    <t>Лимиты бюджетных обязательств</t>
  </si>
  <si>
    <t xml:space="preserve">         Исполнено</t>
  </si>
  <si>
    <t>Неисполненные  назначения</t>
  </si>
  <si>
    <t>по ассигнованиям</t>
  </si>
  <si>
    <t>по лимитам бюджетных обязательств</t>
  </si>
  <si>
    <t>10</t>
  </si>
  <si>
    <t>11</t>
  </si>
  <si>
    <t xml:space="preserve">Расходы бюджета - всего </t>
  </si>
  <si>
    <t>x</t>
  </si>
  <si>
    <t>200</t>
  </si>
  <si>
    <t>Прочая закупка товаров, работ и услуг</t>
  </si>
  <si>
    <t>25404086230113520244</t>
  </si>
  <si>
    <t>Фонд оплаты труда учреждений</t>
  </si>
  <si>
    <t>25404086240100160111</t>
  </si>
  <si>
    <t>Иные выплаты персоналу учреждений, за исключением фонда оплаты труда</t>
  </si>
  <si>
    <t>25404086240100160112</t>
  </si>
  <si>
    <t>Взносы по обязательному социальному страхованию на выплаты по оплате труда работников и иные выплаты работникам учреждений</t>
  </si>
  <si>
    <t>25404086240100160119</t>
  </si>
  <si>
    <t>Закупка товаров, работ, услуг в сфере информационно-коммуникационных технологий</t>
  </si>
  <si>
    <t>25404086240100160242</t>
  </si>
  <si>
    <t>25404086240100160244</t>
  </si>
  <si>
    <t>Уплата прочих налогов, сборов</t>
  </si>
  <si>
    <t>25404086240100160852</t>
  </si>
  <si>
    <t>25404086240113760244</t>
  </si>
  <si>
    <t>25404086240114010242</t>
  </si>
  <si>
    <t>Субсидии (гранты в форме субсидий), не подлежащие казначейскому сопровождению</t>
  </si>
  <si>
    <t>25404086240206440633</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</si>
  <si>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</si>
  <si>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254040862501R2611811</t>
  </si>
  <si>
    <t>25404086250206040811</t>
  </si>
  <si>
    <t>254040862502R2612811</t>
  </si>
  <si>
    <t>Субсидии на возмещение недополученных доходов и (или) возмещение фактически понесенных затрат</t>
  </si>
  <si>
    <t>25404086890106060631</t>
  </si>
  <si>
    <t>25404086890106060811</t>
  </si>
  <si>
    <t>25410035310706490811</t>
  </si>
  <si>
    <t>25410035310706500811</t>
  </si>
  <si>
    <t>25410035310707100811</t>
  </si>
  <si>
    <t>25410035310707970631</t>
  </si>
  <si>
    <t>25410035310707970811</t>
  </si>
  <si>
    <t>Субсидии, за исключением субсидий на софинансирование капитальных вложений в объекты государственной (муниципальной) собственности</t>
  </si>
  <si>
    <t>25410035310774870521</t>
  </si>
  <si>
    <t>25410035330106550811</t>
  </si>
  <si>
    <t>25410036890107980631</t>
  </si>
  <si>
    <t>25410036890107980811</t>
  </si>
  <si>
    <t>Руководитель</t>
  </si>
  <si>
    <t>Присяжнюк Михаил Сергеевич</t>
  </si>
  <si>
    <t>Руководитель финансово-</t>
  </si>
  <si>
    <t xml:space="preserve"> (подпись)</t>
  </si>
  <si>
    <t>(расшифровка подписи)</t>
  </si>
  <si>
    <t xml:space="preserve">экономической службы                     </t>
  </si>
  <si>
    <t xml:space="preserve">                  </t>
  </si>
  <si>
    <t xml:space="preserve">Главный бухгалтер </t>
  </si>
  <si>
    <t>Богданова Мария Валерьевна</t>
  </si>
  <si>
    <t xml:space="preserve">                                                          </t>
  </si>
  <si>
    <t/>
  </si>
  <si>
    <t>1 октября 2020 г.</t>
  </si>
  <si>
    <t>на  1 июля 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</si>
</sst>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5" x14ac:knownFonts="1">
    <font>
      <sz val="11"/>
      <name val="Calibri"/>
      <family val="2"/>
      <scheme val="minor"/>
    </font>
    <font>
      <sz val="10"/>
      <color rgb="FF000000"/>
      <name val="Times New Roman"/>
    </font>
    <font>
      <sz val="8"/>
      <color rgb="FF000000"/>
      <name val="Times New Roman"/>
    </font>
    <font>
      <sz val="11"/>
      <color rgb="FF000000"/>
      <name val="Calibri"/>
      <scheme val="minor"/>
    </font>
    <font>
      <sz val="11"/>
      <color rgb="FF000000"/>
      <name val="Times New Roman"/>
    </font>
    <font>
      <b/>
      <sz val="10"/>
      <color rgb="FF000000"/>
      <name val="Times New Roman"/>
    </font>
    <font>
      <u/>
      <sz val="8"/>
      <color rgb="FF000000"/>
      <name val="Times New Roman"/>
    </font>
    <font>
      <b/>
      <sz val="11"/>
      <color rgb="FF000000"/>
      <name val="Times New Roman"/>
    </font>
    <font>
      <sz val="9"/>
      <color rgb="FF000000"/>
      <name val="Times New Roman"/>
    </font>
    <font>
      <u/>
      <sz val="9"/>
      <color rgb="FF000000"/>
      <name val="Times New Roman"/>
    </font>
    <font>
      <sz val="9"/>
      <color rgb="FF000000"/>
      <name val="Calibri"/>
      <scheme val="minor"/>
    </font>
    <font>
      <sz val="7"/>
      <color rgb="FF000000"/>
      <name val="Times New Roman"/>
    </font>
    <font>
      <sz val="11"/>
      <color rgb="FF000000"/>
      <name val="Calibri"/>
      <scheme val="minor"/>
    </font>
    <font>
      <sz val="10"/>
      <color rgb="FF000000"/>
      <name val="Times New Roman"/>
    </font>
    <font>
      <sz val="11"/>
      <name val="Calibri"/>
      <family val="2"/>
      <scheme val="minor"/>
    </font>
  </fonts>
  <fills count="3">
    <fill>
      <patternFill patternType="none"/>
    </fill>
    <fill>
      <patternFill patternType="gray125"/>
    </fill>
    <fill>
      <patternFill patternType="solid">
        <fgColor rgb="FFC0C0C0"/>
      </patternFill>
    </fill>
  </fills>
  <borders count="48">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right/>
      <top style="medium">
        <color rgb="FF000000"/>
      </top>
      <bottom/>
      <diagonal/>
    </border>
    <border>
      <left style="medium">
        <color rgb="FF000000"/>
      </left>
      <right style="medium">
        <color rgb="FF000000"/>
      </right>
      <top style="thin">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style="medium">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indexed="64"/>
      </left>
      <right style="thin">
        <color indexed="64"/>
      </right>
      <top style="thin">
        <color indexed="64"/>
      </top>
      <bottom/>
      <diagonal/>
    </border>
  </borders>
  <cellStyleXfs count="168">
    <xf numFmtId="0" fontId="0" fillId="0" borderId="0"/>
    <xf numFmtId="0" fontId="1" fillId="0" borderId="1"/>
    <xf numFmtId="0" fontId="2" fillId="0" borderId="1">
      <alignment horizontal="right"/>
    </xf>
    <xf numFmtId="0" fontId="3" fillId="0" borderId="1"/>
    <xf numFmtId="0" fontId="4" fillId="0" borderId="1"/>
    <xf numFmtId="0" fontId="5" fillId="0" borderId="1">
      <alignment horizontal="center"/>
    </xf>
    <xf numFmtId="0" fontId="2" fillId="0" borderId="1">
      <alignment horizontal="center"/>
    </xf>
    <xf numFmtId="0" fontId="1" fillId="0" borderId="2"/>
    <xf numFmtId="0" fontId="5" fillId="0" borderId="1"/>
    <xf numFmtId="49" fontId="1" fillId="0" borderId="3"/>
    <xf numFmtId="0" fontId="2" fillId="0" borderId="4">
      <alignment horizontal="center"/>
    </xf>
    <xf numFmtId="0" fontId="5" fillId="0" borderId="1"/>
    <xf numFmtId="49" fontId="2" fillId="0" borderId="5">
      <alignment horizontal="right"/>
    </xf>
    <xf numFmtId="49" fontId="2" fillId="0" borderId="6">
      <alignment horizontal="center"/>
    </xf>
    <xf numFmtId="0" fontId="2" fillId="0" borderId="1"/>
    <xf numFmtId="0" fontId="2" fillId="0" borderId="5">
      <alignment horizontal="right"/>
    </xf>
    <xf numFmtId="164" fontId="2" fillId="0" borderId="7">
      <alignment horizontal="center"/>
    </xf>
    <xf numFmtId="0" fontId="2" fillId="0" borderId="1">
      <alignment horizontal="left"/>
    </xf>
    <xf numFmtId="49" fontId="2" fillId="0" borderId="1"/>
    <xf numFmtId="49" fontId="2" fillId="0" borderId="8"/>
    <xf numFmtId="49" fontId="2" fillId="0" borderId="9"/>
    <xf numFmtId="49" fontId="2" fillId="0" borderId="7">
      <alignment horizontal="center"/>
    </xf>
    <xf numFmtId="0" fontId="6" fillId="0" borderId="1">
      <alignment horizontal="left" wrapText="1"/>
    </xf>
    <xf numFmtId="49" fontId="2" fillId="0" borderId="7"/>
    <xf numFmtId="49" fontId="2" fillId="0" borderId="10">
      <alignment horizontal="center"/>
    </xf>
    <xf numFmtId="0" fontId="7" fillId="0" borderId="2">
      <alignment horizontal="center"/>
    </xf>
    <xf numFmtId="0" fontId="2" fillId="0" borderId="11">
      <alignment horizontal="center" vertical="top" wrapText="1"/>
    </xf>
    <xf numFmtId="49" fontId="2" fillId="0" borderId="11">
      <alignment horizontal="center" vertical="top" wrapText="1"/>
    </xf>
    <xf numFmtId="0" fontId="2" fillId="0" borderId="12">
      <alignment horizontal="center" vertical="center"/>
    </xf>
    <xf numFmtId="0" fontId="2" fillId="0" borderId="4">
      <alignment horizontal="center" vertical="center"/>
    </xf>
    <xf numFmtId="49" fontId="2" fillId="0" borderId="4">
      <alignment horizontal="center" vertical="center"/>
    </xf>
    <xf numFmtId="0" fontId="2" fillId="0" borderId="13">
      <alignment horizontal="left" wrapText="1"/>
    </xf>
    <xf numFmtId="49" fontId="2" fillId="0" borderId="14">
      <alignment horizontal="center" wrapText="1"/>
    </xf>
    <xf numFmtId="49" fontId="2" fillId="0" borderId="15">
      <alignment horizontal="center" vertical="center"/>
    </xf>
    <xf numFmtId="4" fontId="2" fillId="0" borderId="15">
      <alignment horizontal="right" vertical="center" shrinkToFit="1"/>
    </xf>
    <xf numFmtId="4" fontId="2" fillId="0" borderId="16">
      <alignment horizontal="right" vertical="center" shrinkToFit="1"/>
    </xf>
    <xf numFmtId="0" fontId="2" fillId="0" borderId="17">
      <alignment horizontal="left" wrapText="1"/>
    </xf>
    <xf numFmtId="49" fontId="2" fillId="0" borderId="18">
      <alignment horizontal="center" wrapText="1"/>
    </xf>
    <xf numFmtId="49" fontId="2" fillId="0" borderId="11">
      <alignment horizontal="center" wrapText="1"/>
    </xf>
    <xf numFmtId="49" fontId="2" fillId="0" borderId="11">
      <alignment horizontal="center" vertical="center"/>
    </xf>
    <xf numFmtId="165" fontId="2" fillId="0" borderId="11">
      <alignment horizontal="right" vertical="center" shrinkToFit="1"/>
    </xf>
    <xf numFmtId="49" fontId="2" fillId="0" borderId="19">
      <alignment horizontal="center" vertical="center"/>
    </xf>
    <xf numFmtId="0" fontId="2" fillId="0" borderId="20">
      <alignment horizontal="left" wrapText="1"/>
    </xf>
    <xf numFmtId="49" fontId="2" fillId="0" borderId="21">
      <alignment horizontal="center" shrinkToFit="1"/>
    </xf>
    <xf numFmtId="49" fontId="2" fillId="0" borderId="22">
      <alignment horizontal="center"/>
    </xf>
    <xf numFmtId="4" fontId="2" fillId="0" borderId="22">
      <alignment horizontal="right" shrinkToFit="1"/>
    </xf>
    <xf numFmtId="4" fontId="2" fillId="0" borderId="23">
      <alignment horizontal="right" shrinkToFit="1"/>
    </xf>
    <xf numFmtId="0" fontId="7" fillId="0" borderId="1">
      <alignment horizontal="center"/>
    </xf>
    <xf numFmtId="49" fontId="2" fillId="0" borderId="1">
      <alignment horizontal="right"/>
    </xf>
    <xf numFmtId="0" fontId="1" fillId="0" borderId="2"/>
    <xf numFmtId="0" fontId="2" fillId="0" borderId="12">
      <alignment horizontal="center" vertical="top" wrapText="1"/>
    </xf>
    <xf numFmtId="0" fontId="2" fillId="0" borderId="11">
      <alignment horizontal="center" vertical="top" wrapText="1"/>
    </xf>
    <xf numFmtId="49" fontId="2" fillId="0" borderId="11">
      <alignment horizontal="center" vertical="top" wrapText="1"/>
    </xf>
    <xf numFmtId="0" fontId="2" fillId="0" borderId="12">
      <alignment horizontal="center" vertical="center"/>
    </xf>
    <xf numFmtId="0" fontId="2" fillId="0" borderId="4">
      <alignment horizontal="center" vertical="center"/>
    </xf>
    <xf numFmtId="49" fontId="2" fillId="0" borderId="4">
      <alignment horizontal="center" vertical="center"/>
    </xf>
    <xf numFmtId="0" fontId="2" fillId="0" borderId="13">
      <alignment horizontal="left" wrapText="1"/>
    </xf>
    <xf numFmtId="0" fontId="2" fillId="0" borderId="14">
      <alignment horizontal="center" vertical="center" shrinkToFit="1"/>
    </xf>
    <xf numFmtId="49" fontId="2" fillId="0" borderId="15">
      <alignment horizontal="center" vertical="center"/>
    </xf>
    <xf numFmtId="4" fontId="2" fillId="0" borderId="15">
      <alignment horizontal="right" shrinkToFit="1"/>
    </xf>
    <xf numFmtId="4" fontId="2" fillId="0" borderId="16">
      <alignment horizontal="right" shrinkToFit="1"/>
    </xf>
    <xf numFmtId="0" fontId="2" fillId="0" borderId="24">
      <alignment horizontal="left" wrapText="1"/>
    </xf>
    <xf numFmtId="0" fontId="2" fillId="0" borderId="25">
      <alignment horizontal="center" vertical="center" shrinkToFit="1"/>
    </xf>
    <xf numFmtId="49" fontId="2" fillId="0" borderId="26">
      <alignment horizontal="center" vertical="center"/>
    </xf>
    <xf numFmtId="165" fontId="2" fillId="0" borderId="26">
      <alignment horizontal="right" vertical="center" shrinkToFit="1"/>
    </xf>
    <xf numFmtId="165" fontId="2" fillId="0" borderId="27">
      <alignment horizontal="right" vertical="center" shrinkToFit="1"/>
    </xf>
    <xf numFmtId="0" fontId="2" fillId="0" borderId="20">
      <alignment horizontal="left" wrapText="1" indent="2"/>
    </xf>
    <xf numFmtId="49" fontId="2" fillId="0" borderId="21">
      <alignment horizontal="center" shrinkToFit="1"/>
    </xf>
    <xf numFmtId="49" fontId="2" fillId="0" borderId="22">
      <alignment horizontal="center"/>
    </xf>
    <xf numFmtId="4" fontId="2" fillId="0" borderId="22">
      <alignment horizontal="right" shrinkToFit="1"/>
    </xf>
    <xf numFmtId="4" fontId="2" fillId="0" borderId="23">
      <alignment horizontal="right" shrinkToFit="1"/>
    </xf>
    <xf numFmtId="0" fontId="1" fillId="0" borderId="28"/>
    <xf numFmtId="0" fontId="1" fillId="0" borderId="29"/>
    <xf numFmtId="0" fontId="2" fillId="0" borderId="30">
      <alignment horizontal="left" wrapText="1"/>
    </xf>
    <xf numFmtId="0" fontId="2" fillId="0" borderId="31">
      <alignment horizontal="center" vertical="center" shrinkToFit="1"/>
    </xf>
    <xf numFmtId="49" fontId="2" fillId="0" borderId="32">
      <alignment horizontal="center"/>
    </xf>
    <xf numFmtId="2" fontId="2" fillId="0" borderId="32">
      <alignment horizontal="center" shrinkToFit="1"/>
    </xf>
    <xf numFmtId="4" fontId="2" fillId="0" borderId="32">
      <alignment horizontal="right" shrinkToFit="1"/>
    </xf>
    <xf numFmtId="2" fontId="2" fillId="0" borderId="33">
      <alignment horizontal="center" shrinkToFit="1"/>
    </xf>
    <xf numFmtId="0" fontId="3" fillId="0" borderId="34"/>
    <xf numFmtId="0" fontId="3" fillId="0" borderId="35"/>
    <xf numFmtId="0" fontId="7" fillId="0" borderId="1"/>
    <xf numFmtId="0" fontId="8" fillId="0" borderId="2">
      <alignment horizontal="left" wrapText="1"/>
    </xf>
    <xf numFmtId="0" fontId="8" fillId="0" borderId="2">
      <alignment horizontal="center" vertical="center"/>
    </xf>
    <xf numFmtId="0" fontId="8" fillId="0" borderId="2">
      <alignment horizontal="left"/>
    </xf>
    <xf numFmtId="49" fontId="8" fillId="0" borderId="2"/>
    <xf numFmtId="0" fontId="8" fillId="0" borderId="2"/>
    <xf numFmtId="0" fontId="8" fillId="0" borderId="12">
      <alignment horizontal="center" vertical="top" wrapText="1"/>
    </xf>
    <xf numFmtId="49" fontId="8" fillId="0" borderId="11">
      <alignment horizontal="center" vertical="top" wrapText="1"/>
    </xf>
    <xf numFmtId="0" fontId="8" fillId="0" borderId="11">
      <alignment horizontal="center" vertical="top" wrapText="1"/>
    </xf>
    <xf numFmtId="0" fontId="8" fillId="0" borderId="11">
      <alignment horizontal="center" vertical="top"/>
    </xf>
    <xf numFmtId="0" fontId="2" fillId="0" borderId="11">
      <alignment horizontal="center"/>
    </xf>
    <xf numFmtId="0" fontId="2" fillId="0" borderId="4">
      <alignment horizontal="center"/>
    </xf>
    <xf numFmtId="0" fontId="2" fillId="0" borderId="8">
      <alignment horizontal="left" wrapText="1"/>
    </xf>
    <xf numFmtId="0" fontId="2" fillId="0" borderId="21">
      <alignment horizontal="center" vertical="center" shrinkToFit="1"/>
    </xf>
    <xf numFmtId="49" fontId="2" fillId="0" borderId="22">
      <alignment horizontal="center" vertical="center"/>
    </xf>
    <xf numFmtId="165" fontId="2" fillId="0" borderId="22">
      <alignment horizontal="right" vertical="center" shrinkToFit="1"/>
    </xf>
    <xf numFmtId="165" fontId="2" fillId="0" borderId="23">
      <alignment horizontal="right" vertical="center" shrinkToFit="1"/>
    </xf>
    <xf numFmtId="0" fontId="2" fillId="0" borderId="36">
      <alignment horizontal="left" wrapText="1" indent="1"/>
    </xf>
    <xf numFmtId="0" fontId="1" fillId="0" borderId="26"/>
    <xf numFmtId="0" fontId="1" fillId="0" borderId="27"/>
    <xf numFmtId="0" fontId="2" fillId="0" borderId="18">
      <alignment horizontal="center" vertical="center" shrinkToFit="1"/>
    </xf>
    <xf numFmtId="49" fontId="2" fillId="0" borderId="11">
      <alignment horizontal="center" vertical="center"/>
    </xf>
    <xf numFmtId="165" fontId="2" fillId="0" borderId="11">
      <alignment horizontal="right" vertical="center" shrinkToFit="1"/>
    </xf>
    <xf numFmtId="165" fontId="2" fillId="0" borderId="19">
      <alignment horizontal="right" vertical="center" shrinkToFit="1"/>
    </xf>
    <xf numFmtId="0" fontId="2" fillId="0" borderId="37">
      <alignment horizontal="left" wrapText="1" indent="1"/>
    </xf>
    <xf numFmtId="3" fontId="2" fillId="0" borderId="19">
      <alignment horizontal="right" vertical="center" shrinkToFit="1"/>
    </xf>
    <xf numFmtId="0" fontId="2" fillId="0" borderId="38">
      <alignment horizontal="left" wrapText="1" indent="1"/>
    </xf>
    <xf numFmtId="165" fontId="2" fillId="0" borderId="11">
      <alignment horizontal="center" vertical="center" shrinkToFit="1"/>
    </xf>
    <xf numFmtId="3" fontId="2" fillId="0" borderId="19">
      <alignment horizontal="center" vertical="center" shrinkToFit="1"/>
    </xf>
    <xf numFmtId="0" fontId="2" fillId="0" borderId="9">
      <alignment horizontal="left" wrapText="1"/>
    </xf>
    <xf numFmtId="49" fontId="2" fillId="0" borderId="39">
      <alignment horizontal="center" wrapText="1"/>
    </xf>
    <xf numFmtId="49" fontId="2" fillId="0" borderId="4">
      <alignment horizontal="center"/>
    </xf>
    <xf numFmtId="2" fontId="2" fillId="0" borderId="4">
      <alignment horizontal="right" shrinkToFit="1"/>
    </xf>
    <xf numFmtId="49" fontId="2" fillId="0" borderId="40">
      <alignment horizontal="center"/>
    </xf>
    <xf numFmtId="49" fontId="2" fillId="0" borderId="14">
      <alignment horizontal="center" wrapText="1"/>
    </xf>
    <xf numFmtId="49" fontId="2" fillId="0" borderId="15">
      <alignment horizontal="center"/>
    </xf>
    <xf numFmtId="4" fontId="2" fillId="0" borderId="15">
      <alignment horizontal="center"/>
    </xf>
    <xf numFmtId="4" fontId="2" fillId="0" borderId="16">
      <alignment horizontal="center"/>
    </xf>
    <xf numFmtId="0" fontId="2" fillId="0" borderId="8">
      <alignment horizontal="left" wrapText="1" indent="1"/>
    </xf>
    <xf numFmtId="49" fontId="2" fillId="0" borderId="25">
      <alignment horizontal="center" wrapText="1"/>
    </xf>
    <xf numFmtId="49" fontId="2" fillId="0" borderId="26">
      <alignment horizontal="center"/>
    </xf>
    <xf numFmtId="4" fontId="2" fillId="0" borderId="26">
      <alignment horizontal="center"/>
    </xf>
    <xf numFmtId="4" fontId="2" fillId="0" borderId="27">
      <alignment horizontal="center"/>
    </xf>
    <xf numFmtId="49" fontId="2" fillId="0" borderId="21">
      <alignment horizontal="center" wrapText="1"/>
    </xf>
    <xf numFmtId="4" fontId="2" fillId="0" borderId="22">
      <alignment horizontal="center"/>
    </xf>
    <xf numFmtId="4" fontId="2" fillId="0" borderId="22">
      <alignment horizontal="right"/>
    </xf>
    <xf numFmtId="4" fontId="2" fillId="0" borderId="23">
      <alignment horizontal="center"/>
    </xf>
    <xf numFmtId="4" fontId="2" fillId="0" borderId="4">
      <alignment horizontal="center"/>
    </xf>
    <xf numFmtId="4" fontId="2" fillId="0" borderId="11">
      <alignment horizontal="right" shrinkToFit="1"/>
    </xf>
    <xf numFmtId="4" fontId="2" fillId="0" borderId="40">
      <alignment horizontal="center"/>
    </xf>
    <xf numFmtId="0" fontId="8" fillId="0" borderId="34">
      <alignment horizontal="left"/>
    </xf>
    <xf numFmtId="0" fontId="8" fillId="0" borderId="35"/>
    <xf numFmtId="0" fontId="2" fillId="0" borderId="1">
      <alignment horizontal="left" wrapText="1"/>
    </xf>
    <xf numFmtId="0" fontId="8" fillId="0" borderId="2">
      <alignment horizontal="left" wrapText="1"/>
    </xf>
    <xf numFmtId="0" fontId="8" fillId="0" borderId="1"/>
    <xf numFmtId="0" fontId="8" fillId="0" borderId="2">
      <alignment horizontal="center" wrapText="1"/>
    </xf>
    <xf numFmtId="0" fontId="9" fillId="0" borderId="1">
      <alignment horizontal="center"/>
    </xf>
    <xf numFmtId="0" fontId="10" fillId="0" borderId="1"/>
    <xf numFmtId="0" fontId="11" fillId="0" borderId="1">
      <alignment horizontal="left" vertical="top"/>
    </xf>
    <xf numFmtId="0" fontId="11" fillId="0" borderId="1">
      <alignment horizontal="center" vertical="top"/>
    </xf>
    <xf numFmtId="0" fontId="11" fillId="0" borderId="34">
      <alignment horizontal="center"/>
    </xf>
    <xf numFmtId="0" fontId="11" fillId="0" borderId="34">
      <alignment horizontal="center" vertical="top"/>
    </xf>
    <xf numFmtId="0" fontId="8" fillId="0" borderId="1">
      <alignment horizontal="center" wrapText="1"/>
    </xf>
    <xf numFmtId="0" fontId="8" fillId="0" borderId="1">
      <alignment horizontal="left"/>
    </xf>
    <xf numFmtId="49" fontId="8" fillId="0" borderId="1"/>
    <xf numFmtId="49" fontId="8" fillId="0" borderId="1">
      <alignment horizontal="left"/>
    </xf>
    <xf numFmtId="49" fontId="8" fillId="0" borderId="1">
      <alignment horizontal="center"/>
    </xf>
    <xf numFmtId="0" fontId="8" fillId="0" borderId="1">
      <alignment horizontal="center"/>
    </xf>
    <xf numFmtId="0" fontId="11" fillId="0" borderId="1">
      <alignment horizontal="left"/>
    </xf>
    <xf numFmtId="0" fontId="8" fillId="0" borderId="1">
      <alignment horizontal="left" wrapText="1"/>
    </xf>
    <xf numFmtId="0" fontId="8" fillId="0" borderId="2">
      <alignment horizontal="center"/>
    </xf>
    <xf numFmtId="0" fontId="8" fillId="0" borderId="1">
      <alignment horizontal="left" wrapText="1"/>
    </xf>
    <xf numFmtId="0" fontId="8" fillId="0" borderId="1">
      <alignment horizontal="center"/>
    </xf>
    <xf numFmtId="0" fontId="8" fillId="0" borderId="1"/>
    <xf numFmtId="0" fontId="8" fillId="0" borderId="11">
      <alignment horizontal="left" wrapText="1"/>
    </xf>
    <xf numFmtId="0" fontId="8" fillId="0" borderId="1">
      <alignment horizontal="left"/>
    </xf>
    <xf numFmtId="0" fontId="14" fillId="0" borderId="0"/>
    <xf numFmtId="0" fontId="14" fillId="0" borderId="0"/>
    <xf numFmtId="0" fontId="14" fillId="0" borderId="0"/>
    <xf numFmtId="0" fontId="12" fillId="0" borderId="1"/>
    <xf numFmtId="0" fontId="12" fillId="0" borderId="1"/>
    <xf numFmtId="0" fontId="13" fillId="2" borderId="1"/>
    <xf numFmtId="0" fontId="12" fillId="0" borderId="1"/>
    <xf numFmtId="0" fontId="2" fillId="0" borderId="38">
      <alignment horizontal="left" wrapText="1"/>
    </xf>
    <xf numFmtId="0" fontId="2" fillId="0" borderId="7">
      <alignment wrapText="1"/>
    </xf>
    <xf numFmtId="0" fontId="8" fillId="0" borderId="2">
      <alignment horizontal="left"/>
    </xf>
    <xf numFmtId="0" fontId="8" fillId="0" borderId="11">
      <alignment horizontal="left"/>
    </xf>
  </cellStyleXfs>
  <cellXfs count="127">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right"/>
    </xf>
    <xf numFmtId="0" fontId="3" fillId="0" borderId="1" xfId="3" applyNumberFormat="1" applyProtection="1"/>
    <xf numFmtId="0" fontId="4" fillId="0" borderId="1" xfId="4" applyNumberFormat="1" applyProtection="1"/>
    <xf numFmtId="0" fontId="2" fillId="0" borderId="1" xfId="6" applyNumberFormat="1" applyProtection="1">
      <alignment horizontal="center"/>
    </xf>
    <xf numFmtId="0" fontId="1" fillId="0" borderId="2" xfId="7" applyNumberFormat="1" applyProtection="1"/>
    <xf numFmtId="49" fontId="1" fillId="0" borderId="3" xfId="9" applyNumberFormat="1" applyProtection="1"/>
    <xf numFmtId="0" fontId="2" fillId="0" borderId="4" xfId="10" applyNumberFormat="1" applyProtection="1">
      <alignment horizontal="center"/>
    </xf>
    <xf numFmtId="0" fontId="5" fillId="0" borderId="1" xfId="11" applyNumberFormat="1" applyProtection="1"/>
    <xf numFmtId="49" fontId="2" fillId="0" borderId="5" xfId="12" applyNumberFormat="1" applyProtection="1">
      <alignment horizontal="right"/>
    </xf>
    <xf numFmtId="49" fontId="2" fillId="0" borderId="6" xfId="13" applyNumberFormat="1" applyProtection="1">
      <alignment horizontal="center"/>
    </xf>
    <xf numFmtId="0" fontId="2" fillId="0" borderId="1" xfId="14" applyNumberFormat="1" applyProtection="1"/>
    <xf numFmtId="0" fontId="2" fillId="0" borderId="5" xfId="15" applyNumberFormat="1" applyProtection="1">
      <alignment horizontal="right"/>
    </xf>
    <xf numFmtId="164" fontId="2" fillId="0" borderId="7" xfId="16" applyNumberFormat="1" applyProtection="1">
      <alignment horizontal="center"/>
    </xf>
    <xf numFmtId="0" fontId="2" fillId="0" borderId="1" xfId="17" applyNumberFormat="1" applyProtection="1">
      <alignment horizontal="left"/>
    </xf>
    <xf numFmtId="49" fontId="2" fillId="0" borderId="1" xfId="18" applyNumberFormat="1" applyProtection="1"/>
    <xf numFmtId="49" fontId="2" fillId="0" borderId="8" xfId="19" applyNumberFormat="1" applyProtection="1"/>
    <xf numFmtId="49" fontId="2" fillId="0" borderId="9" xfId="20" applyNumberFormat="1" applyProtection="1"/>
    <xf numFmtId="49" fontId="2" fillId="0" borderId="7" xfId="21" applyNumberFormat="1" applyProtection="1">
      <alignment horizontal="center"/>
    </xf>
    <xf numFmtId="49" fontId="2" fillId="0" borderId="7" xfId="23" applyNumberFormat="1" applyProtection="1"/>
    <xf numFmtId="49" fontId="2" fillId="0" borderId="10" xfId="24" applyNumberFormat="1" applyProtection="1">
      <alignment horizontal="center"/>
    </xf>
    <xf numFmtId="0" fontId="2" fillId="0" borderId="12" xfId="28" applyNumberFormat="1" applyProtection="1">
      <alignment horizontal="center" vertical="center"/>
    </xf>
    <xf numFmtId="0" fontId="2" fillId="0" borderId="4" xfId="29" applyNumberFormat="1" applyProtection="1">
      <alignment horizontal="center" vertical="center"/>
    </xf>
    <xf numFmtId="49" fontId="2" fillId="0" borderId="4" xfId="30" applyNumberFormat="1" applyProtection="1">
      <alignment horizontal="center" vertical="center"/>
    </xf>
    <xf numFmtId="0" fontId="2" fillId="0" borderId="13" xfId="31" applyNumberFormat="1" applyProtection="1">
      <alignment horizontal="left" wrapText="1"/>
    </xf>
    <xf numFmtId="49" fontId="2" fillId="0" borderId="14" xfId="32" applyNumberFormat="1" applyProtection="1">
      <alignment horizontal="center" wrapText="1"/>
    </xf>
    <xf numFmtId="49" fontId="2" fillId="0" borderId="15" xfId="33" applyNumberFormat="1" applyProtection="1">
      <alignment horizontal="center" vertical="center"/>
    </xf>
    <xf numFmtId="4" fontId="2" fillId="0" borderId="15" xfId="34" applyNumberFormat="1" applyProtection="1">
      <alignment horizontal="right" vertical="center" shrinkToFit="1"/>
    </xf>
    <xf numFmtId="4" fontId="2" fillId="0" borderId="16" xfId="35" applyNumberFormat="1" applyProtection="1">
      <alignment horizontal="right" vertical="center" shrinkToFit="1"/>
    </xf>
    <xf numFmtId="0" fontId="2" fillId="0" borderId="17" xfId="36" applyNumberFormat="1" applyProtection="1">
      <alignment horizontal="left" wrapText="1"/>
    </xf>
    <xf numFmtId="49" fontId="2" fillId="0" borderId="18" xfId="37" applyNumberFormat="1" applyProtection="1">
      <alignment horizontal="center" wrapText="1"/>
    </xf>
    <xf numFmtId="49" fontId="2" fillId="0" borderId="11" xfId="38" applyNumberFormat="1" applyProtection="1">
      <alignment horizontal="center" wrapText="1"/>
    </xf>
    <xf numFmtId="49" fontId="2" fillId="0" borderId="11" xfId="39" applyNumberFormat="1" applyProtection="1">
      <alignment horizontal="center" vertical="center"/>
    </xf>
    <xf numFmtId="165" fontId="2" fillId="0" borderId="11" xfId="40" applyNumberFormat="1" applyProtection="1">
      <alignment horizontal="right" vertical="center" shrinkToFit="1"/>
    </xf>
    <xf numFmtId="49" fontId="2" fillId="0" borderId="19" xfId="41" applyNumberFormat="1" applyProtection="1">
      <alignment horizontal="center" vertical="center"/>
    </xf>
    <xf numFmtId="0" fontId="2" fillId="0" borderId="20" xfId="42" applyNumberFormat="1" applyProtection="1">
      <alignment horizontal="left" wrapText="1"/>
    </xf>
    <xf numFmtId="49" fontId="2" fillId="0" borderId="21" xfId="43" applyNumberFormat="1" applyProtection="1">
      <alignment horizontal="center" shrinkToFit="1"/>
    </xf>
    <xf numFmtId="49" fontId="2" fillId="0" borderId="22" xfId="44" applyNumberFormat="1" applyProtection="1">
      <alignment horizontal="center"/>
    </xf>
    <xf numFmtId="4" fontId="2" fillId="0" borderId="22" xfId="45" applyNumberFormat="1" applyProtection="1">
      <alignment horizontal="right" shrinkToFit="1"/>
    </xf>
    <xf numFmtId="4" fontId="2" fillId="0" borderId="23" xfId="46" applyNumberFormat="1" applyProtection="1">
      <alignment horizontal="right" shrinkToFit="1"/>
    </xf>
    <xf numFmtId="49" fontId="2" fillId="0" borderId="1" xfId="48" applyNumberFormat="1" applyProtection="1">
      <alignment horizontal="right"/>
    </xf>
    <xf numFmtId="0" fontId="1" fillId="0" borderId="2" xfId="49" applyNumberFormat="1" applyProtection="1"/>
    <xf numFmtId="0" fontId="2" fillId="0" borderId="12" xfId="53" applyNumberFormat="1" applyProtection="1">
      <alignment horizontal="center" vertical="center"/>
    </xf>
    <xf numFmtId="0" fontId="2" fillId="0" borderId="4" xfId="54" applyNumberFormat="1" applyProtection="1">
      <alignment horizontal="center" vertical="center"/>
    </xf>
    <xf numFmtId="49" fontId="2" fillId="0" borderId="4" xfId="55" applyNumberFormat="1" applyProtection="1">
      <alignment horizontal="center" vertical="center"/>
    </xf>
    <xf numFmtId="0" fontId="2" fillId="0" borderId="13" xfId="56" applyNumberFormat="1" applyProtection="1">
      <alignment horizontal="left" wrapText="1"/>
    </xf>
    <xf numFmtId="0" fontId="2" fillId="0" borderId="14" xfId="57" applyNumberFormat="1" applyProtection="1">
      <alignment horizontal="center" vertical="center" shrinkToFit="1"/>
    </xf>
    <xf numFmtId="49" fontId="2" fillId="0" borderId="15" xfId="58" applyNumberFormat="1" applyProtection="1">
      <alignment horizontal="center" vertical="center"/>
    </xf>
    <xf numFmtId="4" fontId="2" fillId="0" borderId="15" xfId="59" applyNumberFormat="1" applyProtection="1">
      <alignment horizontal="right" shrinkToFit="1"/>
    </xf>
    <xf numFmtId="0" fontId="2" fillId="0" borderId="24" xfId="61" applyNumberFormat="1" applyProtection="1">
      <alignment horizontal="left" wrapText="1"/>
    </xf>
    <xf numFmtId="0" fontId="2" fillId="0" borderId="25" xfId="62" applyNumberFormat="1" applyProtection="1">
      <alignment horizontal="center" vertical="center" shrinkToFit="1"/>
    </xf>
    <xf numFmtId="49" fontId="2" fillId="0" borderId="26" xfId="63" applyNumberFormat="1" applyProtection="1">
      <alignment horizontal="center" vertical="center"/>
    </xf>
    <xf numFmtId="165" fontId="2" fillId="0" borderId="26" xfId="64" applyNumberFormat="1" applyProtection="1">
      <alignment horizontal="right" vertical="center" shrinkToFit="1"/>
    </xf>
    <xf numFmtId="0" fontId="2" fillId="0" borderId="20" xfId="66" applyNumberFormat="1" applyProtection="1">
      <alignment horizontal="left" wrapText="1" indent="2"/>
    </xf>
    <xf numFmtId="49" fontId="2" fillId="0" borderId="21" xfId="67" applyNumberFormat="1" applyProtection="1">
      <alignment horizontal="center" shrinkToFit="1"/>
    </xf>
    <xf numFmtId="49" fontId="2" fillId="0" borderId="22" xfId="68" applyNumberFormat="1" applyProtection="1">
      <alignment horizontal="center"/>
    </xf>
    <xf numFmtId="4" fontId="2" fillId="0" borderId="22" xfId="69" applyNumberFormat="1" applyProtection="1">
      <alignment horizontal="right" shrinkToFit="1"/>
    </xf>
    <xf numFmtId="0" fontId="3" fillId="0" borderId="34" xfId="79" applyNumberFormat="1" applyProtection="1"/>
    <xf numFmtId="0" fontId="3" fillId="0" borderId="35" xfId="80" applyNumberFormat="1" applyProtection="1"/>
    <xf numFmtId="0" fontId="2" fillId="0" borderId="1" xfId="133" applyNumberFormat="1" applyProtection="1">
      <alignment horizontal="left" wrapText="1"/>
    </xf>
    <xf numFmtId="0" fontId="8" fillId="0" borderId="2" xfId="134" applyNumberFormat="1" applyProtection="1">
      <alignment horizontal="left" wrapText="1"/>
    </xf>
    <xf numFmtId="0" fontId="8" fillId="0" borderId="1" xfId="135" applyNumberFormat="1" applyProtection="1"/>
    <xf numFmtId="0" fontId="8" fillId="0" borderId="2" xfId="136" applyNumberFormat="1" applyProtection="1">
      <alignment horizontal="center" wrapText="1"/>
    </xf>
    <xf numFmtId="0" fontId="9" fillId="0" borderId="1" xfId="137" applyNumberFormat="1" applyProtection="1">
      <alignment horizontal="center"/>
    </xf>
    <xf numFmtId="0" fontId="11" fillId="0" borderId="1" xfId="139" applyNumberFormat="1" applyProtection="1">
      <alignment horizontal="left" vertical="top"/>
    </xf>
    <xf numFmtId="0" fontId="11" fillId="0" borderId="1" xfId="140" applyNumberFormat="1" applyProtection="1">
      <alignment horizontal="center" vertical="top"/>
    </xf>
    <xf numFmtId="0" fontId="8" fillId="0" borderId="1" xfId="143" applyNumberFormat="1" applyProtection="1">
      <alignment horizontal="center" wrapText="1"/>
    </xf>
    <xf numFmtId="0" fontId="8" fillId="0" borderId="1" xfId="144" applyNumberFormat="1" applyProtection="1">
      <alignment horizontal="left"/>
    </xf>
    <xf numFmtId="49" fontId="8" fillId="0" borderId="1" xfId="145" applyNumberFormat="1" applyProtection="1"/>
    <xf numFmtId="49" fontId="8" fillId="0" borderId="1" xfId="146" applyNumberFormat="1" applyProtection="1">
      <alignment horizontal="left"/>
    </xf>
    <xf numFmtId="49" fontId="8" fillId="0" borderId="1" xfId="147" applyNumberFormat="1" applyProtection="1">
      <alignment horizontal="center"/>
    </xf>
    <xf numFmtId="0" fontId="8" fillId="0" borderId="1" xfId="148" applyNumberFormat="1" applyProtection="1">
      <alignment horizontal="center"/>
    </xf>
    <xf numFmtId="0" fontId="11" fillId="0" borderId="1" xfId="149" applyNumberFormat="1" applyProtection="1">
      <alignment horizontal="left"/>
    </xf>
    <xf numFmtId="0" fontId="8" fillId="0" borderId="1" xfId="150" applyNumberFormat="1" applyProtection="1">
      <alignment horizontal="left" wrapText="1"/>
    </xf>
    <xf numFmtId="0" fontId="5" fillId="0" borderId="1" xfId="5" applyNumberFormat="1" applyProtection="1">
      <alignment horizontal="center"/>
    </xf>
    <xf numFmtId="0" fontId="5" fillId="0" borderId="1" xfId="5">
      <alignment horizontal="center"/>
    </xf>
    <xf numFmtId="0" fontId="5" fillId="0" borderId="1" xfId="8" applyNumberFormat="1" applyProtection="1"/>
    <xf numFmtId="0" fontId="5" fillId="0" borderId="1" xfId="8"/>
    <xf numFmtId="0" fontId="6" fillId="0" borderId="1" xfId="22" applyNumberFormat="1" applyProtection="1">
      <alignment horizontal="left" wrapText="1"/>
    </xf>
    <xf numFmtId="0" fontId="6" fillId="0" borderId="1" xfId="22">
      <alignment horizontal="left" wrapText="1"/>
    </xf>
    <xf numFmtId="0" fontId="7" fillId="0" borderId="2" xfId="25" applyNumberFormat="1" applyProtection="1">
      <alignment horizontal="center"/>
    </xf>
    <xf numFmtId="0" fontId="7" fillId="0" borderId="2" xfId="25">
      <alignment horizontal="center"/>
    </xf>
    <xf numFmtId="0" fontId="2" fillId="0" borderId="11" xfId="26" applyNumberFormat="1" applyProtection="1">
      <alignment horizontal="center" vertical="top" wrapText="1"/>
    </xf>
    <xf numFmtId="0" fontId="2" fillId="0" borderId="11" xfId="26">
      <alignment horizontal="center" vertical="top" wrapText="1"/>
    </xf>
    <xf numFmtId="49" fontId="2" fillId="0" borderId="11" xfId="27" applyNumberFormat="1" applyProtection="1">
      <alignment horizontal="center" vertical="top" wrapText="1"/>
    </xf>
    <xf numFmtId="49" fontId="2" fillId="0" borderId="11" xfId="27">
      <alignment horizontal="center" vertical="top" wrapText="1"/>
    </xf>
    <xf numFmtId="0" fontId="7" fillId="0" borderId="1" xfId="47" applyNumberFormat="1" applyProtection="1">
      <alignment horizontal="center"/>
    </xf>
    <xf numFmtId="0" fontId="7" fillId="0" borderId="1" xfId="47">
      <alignment horizontal="center"/>
    </xf>
    <xf numFmtId="0" fontId="2" fillId="0" borderId="12" xfId="50" applyNumberFormat="1" applyProtection="1">
      <alignment horizontal="center" vertical="top" wrapText="1"/>
    </xf>
    <xf numFmtId="0" fontId="2" fillId="0" borderId="12" xfId="50">
      <alignment horizontal="center" vertical="top" wrapText="1"/>
    </xf>
    <xf numFmtId="0" fontId="2" fillId="0" borderId="11" xfId="51" applyNumberFormat="1" applyProtection="1">
      <alignment horizontal="center" vertical="top" wrapText="1"/>
    </xf>
    <xf numFmtId="0" fontId="2" fillId="0" borderId="11" xfId="51">
      <alignment horizontal="center" vertical="top" wrapText="1"/>
    </xf>
    <xf numFmtId="49" fontId="2" fillId="0" borderId="11" xfId="52" applyNumberFormat="1" applyProtection="1">
      <alignment horizontal="center" vertical="top" wrapText="1"/>
    </xf>
    <xf numFmtId="49" fontId="2" fillId="0" borderId="11" xfId="52">
      <alignment horizontal="center" vertical="top" wrapText="1"/>
    </xf>
    <xf numFmtId="0" fontId="8" fillId="0" borderId="2" xfId="136" applyNumberFormat="1" applyProtection="1">
      <alignment horizontal="center" wrapText="1"/>
    </xf>
    <xf numFmtId="0" fontId="8" fillId="0" borderId="2" xfId="136">
      <alignment horizontal="center" wrapText="1"/>
    </xf>
    <xf numFmtId="0" fontId="8" fillId="0" borderId="1" xfId="135" applyNumberFormat="1" applyProtection="1"/>
    <xf numFmtId="0" fontId="8" fillId="0" borderId="1" xfId="135"/>
    <xf numFmtId="0" fontId="11" fillId="0" borderId="34" xfId="141" applyNumberFormat="1" applyProtection="1">
      <alignment horizontal="center"/>
    </xf>
    <xf numFmtId="0" fontId="11" fillId="0" borderId="34" xfId="141">
      <alignment horizontal="center"/>
    </xf>
    <xf numFmtId="0" fontId="11" fillId="0" borderId="34" xfId="142" applyNumberFormat="1" applyProtection="1">
      <alignment horizontal="center" vertical="top"/>
    </xf>
    <xf numFmtId="0" fontId="11" fillId="0" borderId="34" xfId="142">
      <alignment horizontal="center" vertical="top"/>
    </xf>
    <xf numFmtId="0" fontId="8" fillId="0" borderId="1" xfId="143" applyNumberFormat="1" applyProtection="1">
      <alignment horizontal="center" wrapText="1"/>
    </xf>
    <xf numFmtId="0" fontId="8" fillId="0" borderId="1" xfId="143">
      <alignment horizontal="center" wrapText="1"/>
    </xf>
    <xf numFmtId="49" fontId="8" fillId="0" borderId="1" xfId="147" applyNumberFormat="1" applyProtection="1">
      <alignment horizontal="center"/>
    </xf>
    <xf numFmtId="49" fontId="8" fillId="0" borderId="1" xfId="147">
      <alignment horizontal="center"/>
    </xf>
    <xf numFmtId="4" fontId="2" fillId="0" borderId="42" xfId="69" applyNumberFormat="1" applyBorder="1" applyProtection="1">
      <alignment horizontal="right" shrinkToFit="1"/>
    </xf>
    <xf numFmtId="4" fontId="2" fillId="0" borderId="41" xfId="59" applyNumberFormat="1" applyBorder="1" applyProtection="1">
      <alignment horizontal="right" shrinkToFit="1"/>
    </xf>
    <xf numFmtId="4" fontId="2" fillId="0" borderId="41" xfId="60" applyNumberFormat="1" applyBorder="1" applyProtection="1">
      <alignment horizontal="right" shrinkToFit="1"/>
    </xf>
    <xf numFmtId="49" fontId="2" fillId="0" borderId="43" xfId="63" applyNumberFormat="1" applyBorder="1" applyProtection="1">
      <alignment horizontal="center" vertical="center"/>
    </xf>
    <xf numFmtId="4" fontId="2" fillId="0" borderId="44" xfId="59" applyNumberFormat="1" applyBorder="1" applyProtection="1">
      <alignment horizontal="right" shrinkToFit="1"/>
    </xf>
    <xf numFmtId="4" fontId="2" fillId="0" borderId="44" xfId="60" applyNumberFormat="1" applyBorder="1" applyProtection="1">
      <alignment horizontal="right" shrinkToFit="1"/>
    </xf>
    <xf numFmtId="4" fontId="2" fillId="0" borderId="46" xfId="59" applyNumberFormat="1" applyBorder="1" applyProtection="1">
      <alignment horizontal="right" shrinkToFit="1"/>
    </xf>
    <xf numFmtId="4" fontId="2" fillId="0" borderId="45" xfId="60" applyNumberFormat="1" applyBorder="1" applyProtection="1">
      <alignment horizontal="right" shrinkToFit="1"/>
    </xf>
    <xf numFmtId="165" fontId="2" fillId="0" borderId="47" xfId="64" applyNumberFormat="1" applyBorder="1" applyProtection="1">
      <alignment horizontal="right" vertical="center" shrinkToFit="1"/>
    </xf>
    <xf numFmtId="165" fontId="2" fillId="0" borderId="47" xfId="65" applyNumberFormat="1" applyBorder="1" applyProtection="1">
      <alignment horizontal="right" vertical="center" shrinkToFit="1"/>
    </xf>
    <xf numFmtId="0" fontId="2" fillId="0" borderId="1" xfId="133" applyNumberFormat="1" applyBorder="1" applyProtection="1">
      <alignment horizontal="left" wrapText="1"/>
    </xf>
    <xf numFmtId="0" fontId="8" fillId="0" borderId="1" xfId="134" applyNumberFormat="1" applyBorder="1" applyProtection="1">
      <alignment horizontal="left" wrapText="1"/>
    </xf>
    <xf numFmtId="0" fontId="3" fillId="0" borderId="1" xfId="3" applyNumberFormat="1" applyBorder="1" applyProtection="1"/>
    <xf numFmtId="0" fontId="8" fillId="0" borderId="1" xfId="151" applyNumberFormat="1" applyBorder="1" applyProtection="1">
      <alignment horizontal="center"/>
    </xf>
    <xf numFmtId="0" fontId="8" fillId="0" borderId="1" xfId="151" applyBorder="1">
      <alignment horizontal="center"/>
    </xf>
    <xf numFmtId="0" fontId="11" fillId="0" borderId="1" xfId="149" applyNumberFormat="1" applyBorder="1" applyProtection="1">
      <alignment horizontal="left"/>
    </xf>
    <xf numFmtId="0" fontId="11" fillId="0" borderId="1" xfId="140" applyNumberFormat="1" applyBorder="1" applyProtection="1">
      <alignment horizontal="center" vertical="top"/>
    </xf>
    <xf numFmtId="0" fontId="11" fillId="0" borderId="1" xfId="141" applyNumberFormat="1" applyBorder="1" applyProtection="1">
      <alignment horizontal="center"/>
    </xf>
    <xf numFmtId="0" fontId="11" fillId="0" borderId="1" xfId="141" applyBorder="1">
      <alignment horizontal="center"/>
    </xf>
  </cellXfs>
  <cellStyles count="168">
    <cellStyle name="br" xfId="159"/>
    <cellStyle name="col" xfId="158"/>
    <cellStyle name="st166" xfId="155"/>
    <cellStyle name="style0" xfId="160"/>
    <cellStyle name="td" xfId="161"/>
    <cellStyle name="tr" xfId="157"/>
    <cellStyle name="xl100" xfId="65"/>
    <cellStyle name="xl101" xfId="70"/>
    <cellStyle name="xl102" xfId="78"/>
    <cellStyle name="xl103" xfId="82"/>
    <cellStyle name="xl104" xfId="87"/>
    <cellStyle name="xl105" xfId="91"/>
    <cellStyle name="xl106" xfId="93"/>
    <cellStyle name="xl107" xfId="98"/>
    <cellStyle name="xl108" xfId="83"/>
    <cellStyle name="xl109" xfId="88"/>
    <cellStyle name="xl110" xfId="92"/>
    <cellStyle name="xl111" xfId="94"/>
    <cellStyle name="xl112" xfId="101"/>
    <cellStyle name="xl113" xfId="84"/>
    <cellStyle name="xl114" xfId="89"/>
    <cellStyle name="xl115" xfId="95"/>
    <cellStyle name="xl116" xfId="102"/>
    <cellStyle name="xl117" xfId="85"/>
    <cellStyle name="xl118" xfId="96"/>
    <cellStyle name="xl119" xfId="103"/>
    <cellStyle name="xl120" xfId="86"/>
    <cellStyle name="xl121" xfId="81"/>
    <cellStyle name="xl122" xfId="90"/>
    <cellStyle name="xl123" xfId="99"/>
    <cellStyle name="xl124" xfId="97"/>
    <cellStyle name="xl125" xfId="100"/>
    <cellStyle name="xl126" xfId="104"/>
    <cellStyle name="xl127" xfId="164"/>
    <cellStyle name="xl128" xfId="105"/>
    <cellStyle name="xl129" xfId="106"/>
    <cellStyle name="xl130" xfId="108"/>
    <cellStyle name="xl131" xfId="165"/>
    <cellStyle name="xl132" xfId="107"/>
    <cellStyle name="xl133" xfId="109"/>
    <cellStyle name="xl134" xfId="131"/>
    <cellStyle name="xl135" xfId="133"/>
    <cellStyle name="xl136" xfId="139"/>
    <cellStyle name="xl137" xfId="143"/>
    <cellStyle name="xl138" xfId="146"/>
    <cellStyle name="xl139" xfId="149"/>
    <cellStyle name="xl140" xfId="150"/>
    <cellStyle name="xl141" xfId="144"/>
    <cellStyle name="xl142" xfId="110"/>
    <cellStyle name="xl143" xfId="119"/>
    <cellStyle name="xl144" xfId="166"/>
    <cellStyle name="xl145" xfId="140"/>
    <cellStyle name="xl146" xfId="147"/>
    <cellStyle name="xl147" xfId="134"/>
    <cellStyle name="xl148" xfId="111"/>
    <cellStyle name="xl149" xfId="115"/>
    <cellStyle name="xl150" xfId="120"/>
    <cellStyle name="xl151" xfId="124"/>
    <cellStyle name="xl152" xfId="132"/>
    <cellStyle name="xl153" xfId="135"/>
    <cellStyle name="xl154" xfId="148"/>
    <cellStyle name="xl155" xfId="152"/>
    <cellStyle name="xl156" xfId="156"/>
    <cellStyle name="xl157" xfId="112"/>
    <cellStyle name="xl158" xfId="116"/>
    <cellStyle name="xl159" xfId="121"/>
    <cellStyle name="xl160" xfId="153"/>
    <cellStyle name="xl161" xfId="167"/>
    <cellStyle name="xl162" xfId="154"/>
    <cellStyle name="xl163" xfId="117"/>
    <cellStyle name="xl164" xfId="122"/>
    <cellStyle name="xl165" xfId="125"/>
    <cellStyle name="xl166" xfId="128"/>
    <cellStyle name="xl167" xfId="136"/>
    <cellStyle name="xl168" xfId="141"/>
    <cellStyle name="xl169" xfId="151"/>
    <cellStyle name="xl170" xfId="145"/>
    <cellStyle name="xl171" xfId="138"/>
    <cellStyle name="xl172" xfId="113"/>
    <cellStyle name="xl173" xfId="126"/>
    <cellStyle name="xl174" xfId="129"/>
    <cellStyle name="xl175" xfId="142"/>
    <cellStyle name="xl176" xfId="137"/>
    <cellStyle name="xl177" xfId="114"/>
    <cellStyle name="xl178" xfId="118"/>
    <cellStyle name="xl179" xfId="123"/>
    <cellStyle name="xl180" xfId="127"/>
    <cellStyle name="xl181" xfId="130"/>
    <cellStyle name="xl21" xfId="162"/>
    <cellStyle name="xl22" xfId="1"/>
    <cellStyle name="xl23" xfId="4"/>
    <cellStyle name="xl24" xfId="11"/>
    <cellStyle name="xl25" xfId="14"/>
    <cellStyle name="xl26" xfId="17"/>
    <cellStyle name="xl27" xfId="26"/>
    <cellStyle name="xl28" xfId="28"/>
    <cellStyle name="xl29" xfId="31"/>
    <cellStyle name="xl30" xfId="36"/>
    <cellStyle name="xl31" xfId="42"/>
    <cellStyle name="xl32" xfId="29"/>
    <cellStyle name="xl33" xfId="32"/>
    <cellStyle name="xl34" xfId="37"/>
    <cellStyle name="xl35" xfId="43"/>
    <cellStyle name="xl36" xfId="33"/>
    <cellStyle name="xl37" xfId="38"/>
    <cellStyle name="xl38" xfId="44"/>
    <cellStyle name="xl39" xfId="6"/>
    <cellStyle name="xl40" xfId="18"/>
    <cellStyle name="xl41" xfId="27"/>
    <cellStyle name="xl42" xfId="30"/>
    <cellStyle name="xl43" xfId="34"/>
    <cellStyle name="xl44" xfId="39"/>
    <cellStyle name="xl45" xfId="45"/>
    <cellStyle name="xl46" xfId="40"/>
    <cellStyle name="xl47" xfId="3"/>
    <cellStyle name="xl48" xfId="8"/>
    <cellStyle name="xl49" xfId="22"/>
    <cellStyle name="xl50" xfId="5"/>
    <cellStyle name="xl51" xfId="9"/>
    <cellStyle name="xl52" xfId="12"/>
    <cellStyle name="xl53" xfId="15"/>
    <cellStyle name="xl54" xfId="2"/>
    <cellStyle name="xl55" xfId="7"/>
    <cellStyle name="xl56" xfId="10"/>
    <cellStyle name="xl57" xfId="13"/>
    <cellStyle name="xl58" xfId="16"/>
    <cellStyle name="xl59" xfId="19"/>
    <cellStyle name="xl60" xfId="20"/>
    <cellStyle name="xl61" xfId="21"/>
    <cellStyle name="xl62" xfId="23"/>
    <cellStyle name="xl63" xfId="24"/>
    <cellStyle name="xl64" xfId="25"/>
    <cellStyle name="xl65" xfId="35"/>
    <cellStyle name="xl66" xfId="41"/>
    <cellStyle name="xl67" xfId="46"/>
    <cellStyle name="xl68" xfId="49"/>
    <cellStyle name="xl69" xfId="50"/>
    <cellStyle name="xl70" xfId="53"/>
    <cellStyle name="xl71" xfId="56"/>
    <cellStyle name="xl72" xfId="61"/>
    <cellStyle name="xl73" xfId="66"/>
    <cellStyle name="xl74" xfId="71"/>
    <cellStyle name="xl75" xfId="73"/>
    <cellStyle name="xl76" xfId="79"/>
    <cellStyle name="xl77" xfId="163"/>
    <cellStyle name="xl78" xfId="51"/>
    <cellStyle name="xl79" xfId="54"/>
    <cellStyle name="xl80" xfId="57"/>
    <cellStyle name="xl81" xfId="62"/>
    <cellStyle name="xl82" xfId="67"/>
    <cellStyle name="xl83" xfId="72"/>
    <cellStyle name="xl84" xfId="74"/>
    <cellStyle name="xl85" xfId="80"/>
    <cellStyle name="xl86" xfId="58"/>
    <cellStyle name="xl87" xfId="63"/>
    <cellStyle name="xl88" xfId="68"/>
    <cellStyle name="xl89" xfId="75"/>
    <cellStyle name="xl90" xfId="52"/>
    <cellStyle name="xl91" xfId="55"/>
    <cellStyle name="xl92" xfId="59"/>
    <cellStyle name="xl93" xfId="64"/>
    <cellStyle name="xl94" xfId="69"/>
    <cellStyle name="xl95" xfId="76"/>
    <cellStyle name="xl96" xfId="77"/>
    <cellStyle name="xl97" xfId="47"/>
    <cellStyle name="xl98" xfId="48"/>
    <cellStyle name="xl99" xfId="60"/>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abSelected="1" topLeftCell="A28" zoomScaleNormal="100" zoomScaleSheetLayoutView="100" workbookViewId="0">
      <selection activeCell="E49" sqref="E49"/>
    </sheetView>
  </sheetViews>
  <sheetFormatPr defaultRowHeight="14.4" x14ac:dyDescent="0.3"/>
  <cols>
    <col min="1" max="1" width="30.77734375" style="1" customWidth="1"/>
    <col min="2" max="2" width="5.6640625" style="1" customWidth="1"/>
    <col min="3" max="3" width="18.88671875" style="1" customWidth="1"/>
    <col min="4" max="4" width="16" style="1" customWidth="1"/>
    <col min="5" max="5" width="15" style="1" customWidth="1"/>
    <col min="6" max="6" width="15.109375" style="1" customWidth="1"/>
    <col min="7" max="7" width="14.44140625" style="1" customWidth="1"/>
    <col min="8" max="8" width="14.21875" style="1" customWidth="1"/>
    <col min="9" max="9" width="15" style="1" customWidth="1"/>
    <col min="10" max="10" width="8.88671875" style="1" customWidth="1"/>
    <col min="11" max="16384" width="8.88671875" style="1"/>
  </cols>
  <sheetData>
    <row r="1" spans="1:10" ht="12.9" customHeight="1" x14ac:dyDescent="0.3">
      <c r="A1" s="2"/>
      <c r="B1" s="2"/>
      <c r="C1" s="2"/>
      <c r="D1" s="2"/>
      <c r="E1" s="2"/>
      <c r="F1" s="2"/>
      <c r="G1" s="2"/>
      <c r="H1" s="2"/>
      <c r="I1" s="3" t="s">
        <v>0</v>
      </c>
      <c r="J1" s="4"/>
    </row>
    <row r="2" spans="1:10" ht="12.9" customHeight="1" x14ac:dyDescent="0.3">
      <c r="A2" s="2"/>
      <c r="B2" s="2"/>
      <c r="C2" s="2"/>
      <c r="D2" s="2"/>
      <c r="E2" s="2"/>
      <c r="F2" s="2"/>
      <c r="G2" s="2"/>
      <c r="H2" s="2"/>
      <c r="I2" s="3" t="s">
        <v>1</v>
      </c>
      <c r="J2" s="4"/>
    </row>
    <row r="3" spans="1:10" ht="15" customHeight="1" x14ac:dyDescent="0.3">
      <c r="A3" s="5"/>
      <c r="B3" s="5"/>
      <c r="C3" s="5"/>
      <c r="D3" s="5"/>
      <c r="E3" s="5"/>
      <c r="F3" s="5"/>
      <c r="G3" s="5"/>
      <c r="H3" s="5"/>
      <c r="I3" s="5"/>
      <c r="J3" s="4"/>
    </row>
    <row r="4" spans="1:10" ht="14.25" customHeight="1" x14ac:dyDescent="0.3">
      <c r="A4" s="76" t="s">
        <v>2</v>
      </c>
      <c r="B4" s="77"/>
      <c r="C4" s="77"/>
      <c r="D4" s="77"/>
      <c r="E4" s="77"/>
      <c r="F4" s="77"/>
      <c r="G4" s="77"/>
      <c r="H4" s="77"/>
      <c r="I4" s="2"/>
      <c r="J4" s="4"/>
    </row>
    <row r="5" spans="1:10" ht="12" customHeight="1" x14ac:dyDescent="0.3">
      <c r="A5" s="76" t="s">
        <v>3</v>
      </c>
      <c r="B5" s="77"/>
      <c r="C5" s="77"/>
      <c r="D5" s="77"/>
      <c r="E5" s="77"/>
      <c r="F5" s="77"/>
      <c r="G5" s="77"/>
      <c r="H5" s="77"/>
      <c r="I5" s="6"/>
      <c r="J5" s="4"/>
    </row>
    <row r="6" spans="1:10" ht="12" customHeight="1" x14ac:dyDescent="0.3">
      <c r="A6" s="76" t="s">
        <v>4</v>
      </c>
      <c r="B6" s="77"/>
      <c r="C6" s="77"/>
      <c r="D6" s="77"/>
      <c r="E6" s="77"/>
      <c r="F6" s="77"/>
      <c r="G6" s="77"/>
      <c r="H6" s="77"/>
      <c r="I6" s="7"/>
      <c r="J6" s="4"/>
    </row>
    <row r="7" spans="1:10" ht="12.75" customHeight="1" x14ac:dyDescent="0.3">
      <c r="A7" s="78" t="s">
        <v>5</v>
      </c>
      <c r="B7" s="79"/>
      <c r="C7" s="79"/>
      <c r="D7" s="79"/>
      <c r="E7" s="79"/>
      <c r="F7" s="79"/>
      <c r="G7" s="79"/>
      <c r="H7" s="8"/>
      <c r="I7" s="9" t="s">
        <v>6</v>
      </c>
      <c r="J7" s="4"/>
    </row>
    <row r="8" spans="1:10" ht="12.75" customHeight="1" x14ac:dyDescent="0.3">
      <c r="A8" s="10"/>
      <c r="B8" s="2"/>
      <c r="C8" s="2"/>
      <c r="D8" s="2"/>
      <c r="E8" s="2"/>
      <c r="F8" s="2"/>
      <c r="G8" s="2"/>
      <c r="H8" s="11" t="s">
        <v>7</v>
      </c>
      <c r="I8" s="12" t="s">
        <v>8</v>
      </c>
      <c r="J8" s="4"/>
    </row>
    <row r="9" spans="1:10" ht="14.1" customHeight="1" x14ac:dyDescent="0.3">
      <c r="A9" s="13"/>
      <c r="B9" s="13"/>
      <c r="C9" s="13"/>
      <c r="D9" s="6" t="s">
        <v>176</v>
      </c>
      <c r="E9" s="13"/>
      <c r="F9" s="4"/>
      <c r="G9" s="13"/>
      <c r="H9" s="14" t="s">
        <v>9</v>
      </c>
      <c r="I9" s="15">
        <v>44013</v>
      </c>
      <c r="J9" s="4"/>
    </row>
    <row r="10" spans="1:10" ht="14.1" customHeight="1" x14ac:dyDescent="0.3">
      <c r="A10" s="13"/>
      <c r="B10" s="13"/>
      <c r="C10" s="13"/>
      <c r="D10" s="6"/>
      <c r="E10" s="13"/>
      <c r="F10" s="4"/>
      <c r="G10" s="13"/>
      <c r="H10" s="14" t="s">
        <v>10</v>
      </c>
      <c r="I10" s="15" t="s">
        <v>11</v>
      </c>
      <c r="J10" s="4"/>
    </row>
    <row r="11" spans="1:10" ht="18" customHeight="1" x14ac:dyDescent="0.3">
      <c r="A11" s="16" t="s">
        <v>12</v>
      </c>
      <c r="B11" s="16"/>
      <c r="C11" s="16"/>
      <c r="D11" s="17"/>
      <c r="E11" s="17"/>
      <c r="F11" s="17"/>
      <c r="G11" s="17"/>
      <c r="H11" s="14"/>
      <c r="I11" s="18"/>
      <c r="J11" s="4"/>
    </row>
    <row r="12" spans="1:10" ht="9.75" customHeight="1" x14ac:dyDescent="0.3">
      <c r="A12" s="16" t="s">
        <v>13</v>
      </c>
      <c r="B12" s="16"/>
      <c r="C12" s="16"/>
      <c r="D12" s="17"/>
      <c r="E12" s="17"/>
      <c r="F12" s="17"/>
      <c r="G12" s="17"/>
      <c r="H12" s="14"/>
      <c r="I12" s="19"/>
      <c r="J12" s="4"/>
    </row>
    <row r="13" spans="1:10" ht="12.75" customHeight="1" x14ac:dyDescent="0.3">
      <c r="A13" s="16" t="s">
        <v>14</v>
      </c>
      <c r="B13" s="16"/>
      <c r="C13" s="16"/>
      <c r="D13" s="17"/>
      <c r="E13" s="17"/>
      <c r="F13" s="17"/>
      <c r="G13" s="17"/>
      <c r="H13" s="14" t="s">
        <v>15</v>
      </c>
      <c r="I13" s="20" t="s">
        <v>16</v>
      </c>
      <c r="J13" s="4"/>
    </row>
    <row r="14" spans="1:10" ht="14.55" customHeight="1" x14ac:dyDescent="0.3">
      <c r="A14" s="16" t="s">
        <v>17</v>
      </c>
      <c r="B14" s="80" t="s">
        <v>18</v>
      </c>
      <c r="C14" s="81"/>
      <c r="D14" s="81"/>
      <c r="E14" s="81"/>
      <c r="F14" s="81"/>
      <c r="G14" s="81"/>
      <c r="H14" s="14" t="s">
        <v>19</v>
      </c>
      <c r="I14" s="20" t="s">
        <v>20</v>
      </c>
      <c r="J14" s="4"/>
    </row>
    <row r="15" spans="1:10" ht="14.55" customHeight="1" x14ac:dyDescent="0.3">
      <c r="A15" s="16" t="s">
        <v>21</v>
      </c>
      <c r="B15" s="80" t="s">
        <v>22</v>
      </c>
      <c r="C15" s="81"/>
      <c r="D15" s="81"/>
      <c r="E15" s="81"/>
      <c r="F15" s="81"/>
      <c r="G15" s="81"/>
      <c r="H15" s="14" t="s">
        <v>23</v>
      </c>
      <c r="I15" s="20" t="s">
        <v>24</v>
      </c>
      <c r="J15" s="4"/>
    </row>
    <row r="16" spans="1:10" ht="13.5" customHeight="1" x14ac:dyDescent="0.3">
      <c r="A16" s="16" t="s">
        <v>25</v>
      </c>
      <c r="B16" s="16"/>
      <c r="C16" s="16"/>
      <c r="D16" s="17"/>
      <c r="E16" s="17"/>
      <c r="F16" s="17"/>
      <c r="G16" s="17"/>
      <c r="H16" s="14"/>
      <c r="I16" s="21"/>
      <c r="J16" s="4"/>
    </row>
    <row r="17" spans="1:10" ht="13.5" customHeight="1" x14ac:dyDescent="0.3">
      <c r="A17" s="16" t="s">
        <v>26</v>
      </c>
      <c r="B17" s="16"/>
      <c r="C17" s="16"/>
      <c r="D17" s="17"/>
      <c r="E17" s="17"/>
      <c r="F17" s="17"/>
      <c r="G17" s="17"/>
      <c r="H17" s="14" t="s">
        <v>27</v>
      </c>
      <c r="I17" s="22" t="s">
        <v>28</v>
      </c>
      <c r="J17" s="4"/>
    </row>
    <row r="18" spans="1:10" ht="14.1" customHeight="1" x14ac:dyDescent="0.3">
      <c r="A18" s="82" t="s">
        <v>29</v>
      </c>
      <c r="B18" s="83"/>
      <c r="C18" s="83"/>
      <c r="D18" s="83"/>
      <c r="E18" s="83"/>
      <c r="F18" s="83"/>
      <c r="G18" s="83"/>
      <c r="H18" s="83"/>
      <c r="I18" s="83"/>
      <c r="J18" s="4"/>
    </row>
    <row r="19" spans="1:10" ht="12.75" customHeight="1" x14ac:dyDescent="0.3">
      <c r="A19" s="84" t="s">
        <v>30</v>
      </c>
      <c r="B19" s="84" t="s">
        <v>31</v>
      </c>
      <c r="C19" s="84" t="s">
        <v>32</v>
      </c>
      <c r="D19" s="86" t="s">
        <v>33</v>
      </c>
      <c r="E19" s="86" t="s">
        <v>34</v>
      </c>
      <c r="F19" s="87"/>
      <c r="G19" s="87"/>
      <c r="H19" s="87"/>
      <c r="I19" s="86" t="s">
        <v>35</v>
      </c>
      <c r="J19" s="4"/>
    </row>
    <row r="20" spans="1:10" ht="9.9" customHeight="1" x14ac:dyDescent="0.3">
      <c r="A20" s="85"/>
      <c r="B20" s="85"/>
      <c r="C20" s="85"/>
      <c r="D20" s="87"/>
      <c r="E20" s="86" t="s">
        <v>36</v>
      </c>
      <c r="F20" s="86" t="s">
        <v>37</v>
      </c>
      <c r="G20" s="86" t="s">
        <v>38</v>
      </c>
      <c r="H20" s="86" t="s">
        <v>39</v>
      </c>
      <c r="I20" s="87"/>
      <c r="J20" s="4"/>
    </row>
    <row r="21" spans="1:10" ht="9.9" customHeight="1" x14ac:dyDescent="0.3">
      <c r="A21" s="85"/>
      <c r="B21" s="85"/>
      <c r="C21" s="85"/>
      <c r="D21" s="87"/>
      <c r="E21" s="87"/>
      <c r="F21" s="87"/>
      <c r="G21" s="87"/>
      <c r="H21" s="87"/>
      <c r="I21" s="87"/>
      <c r="J21" s="4"/>
    </row>
    <row r="22" spans="1:10" ht="9.9" customHeight="1" x14ac:dyDescent="0.3">
      <c r="A22" s="85"/>
      <c r="B22" s="85"/>
      <c r="C22" s="85"/>
      <c r="D22" s="87"/>
      <c r="E22" s="87"/>
      <c r="F22" s="87"/>
      <c r="G22" s="87"/>
      <c r="H22" s="87"/>
      <c r="I22" s="87"/>
      <c r="J22" s="4"/>
    </row>
    <row r="23" spans="1:10" ht="6" customHeight="1" x14ac:dyDescent="0.3">
      <c r="A23" s="85"/>
      <c r="B23" s="85"/>
      <c r="C23" s="85"/>
      <c r="D23" s="87"/>
      <c r="E23" s="87"/>
      <c r="F23" s="87"/>
      <c r="G23" s="87"/>
      <c r="H23" s="87"/>
      <c r="I23" s="87"/>
      <c r="J23" s="4"/>
    </row>
    <row r="24" spans="1:10" ht="15" customHeight="1" x14ac:dyDescent="0.3">
      <c r="A24" s="23">
        <v>1</v>
      </c>
      <c r="B24" s="24">
        <v>2</v>
      </c>
      <c r="C24" s="24">
        <v>3</v>
      </c>
      <c r="D24" s="25" t="s">
        <v>40</v>
      </c>
      <c r="E24" s="25" t="s">
        <v>41</v>
      </c>
      <c r="F24" s="25" t="s">
        <v>42</v>
      </c>
      <c r="G24" s="25" t="s">
        <v>43</v>
      </c>
      <c r="H24" s="25" t="s">
        <v>44</v>
      </c>
      <c r="I24" s="25" t="s">
        <v>45</v>
      </c>
      <c r="J24" s="4"/>
    </row>
    <row r="25" spans="1:10" ht="12.9" customHeight="1" x14ac:dyDescent="0.3">
      <c r="A25" s="26" t="s">
        <v>46</v>
      </c>
      <c r="B25" s="27" t="s">
        <v>47</v>
      </c>
      <c r="C25" s="28" t="s">
        <v>48</v>
      </c>
      <c r="D25" s="29">
        <v>479594000</v>
      </c>
      <c r="E25" s="29">
        <v>114957598.98</v>
      </c>
      <c r="F25" s="29" t="s">
        <v>49</v>
      </c>
      <c r="G25" s="29" t="s">
        <v>49</v>
      </c>
      <c r="H25" s="29">
        <v>114957598.98</v>
      </c>
      <c r="I25" s="30" t="s">
        <v>49</v>
      </c>
      <c r="J25" s="4"/>
    </row>
    <row r="26" spans="1:10" ht="12.75" customHeight="1" x14ac:dyDescent="0.3">
      <c r="A26" s="31" t="s">
        <v>50</v>
      </c>
      <c r="B26" s="32"/>
      <c r="C26" s="33"/>
      <c r="D26" s="34"/>
      <c r="E26" s="35"/>
      <c r="F26" s="33"/>
      <c r="G26" s="34"/>
      <c r="H26" s="35"/>
      <c r="I26" s="36"/>
      <c r="J26" s="4"/>
    </row>
    <row r="27" spans="1:10" x14ac:dyDescent="0.3">
      <c r="A27" s="37" t="s">
        <v>51</v>
      </c>
      <c r="B27" s="38" t="s">
        <v>47</v>
      </c>
      <c r="C27" s="39" t="s">
        <v>52</v>
      </c>
      <c r="D27" s="40" t="s">
        <v>49</v>
      </c>
      <c r="E27" s="40">
        <v>275051</v>
      </c>
      <c r="F27" s="40" t="s">
        <v>49</v>
      </c>
      <c r="G27" s="40" t="s">
        <v>49</v>
      </c>
      <c r="H27" s="40">
        <v>275051</v>
      </c>
      <c r="I27" s="41" t="s">
        <v>49</v>
      </c>
      <c r="J27" s="4"/>
    </row>
    <row r="28" spans="1:10" ht="21.6" x14ac:dyDescent="0.3">
      <c r="A28" s="37" t="s">
        <v>53</v>
      </c>
      <c r="B28" s="38" t="s">
        <v>47</v>
      </c>
      <c r="C28" s="39" t="s">
        <v>54</v>
      </c>
      <c r="D28" s="40" t="s">
        <v>49</v>
      </c>
      <c r="E28" s="40">
        <v>83635</v>
      </c>
      <c r="F28" s="40" t="s">
        <v>49</v>
      </c>
      <c r="G28" s="40" t="s">
        <v>49</v>
      </c>
      <c r="H28" s="40">
        <v>83635</v>
      </c>
      <c r="I28" s="41" t="s">
        <v>49</v>
      </c>
      <c r="J28" s="4"/>
    </row>
    <row r="29" spans="1:10" x14ac:dyDescent="0.3">
      <c r="A29" s="37" t="s">
        <v>55</v>
      </c>
      <c r="B29" s="38" t="s">
        <v>47</v>
      </c>
      <c r="C29" s="39" t="s">
        <v>56</v>
      </c>
      <c r="D29" s="40" t="s">
        <v>49</v>
      </c>
      <c r="E29" s="40">
        <v>83635</v>
      </c>
      <c r="F29" s="40" t="s">
        <v>49</v>
      </c>
      <c r="G29" s="40" t="s">
        <v>49</v>
      </c>
      <c r="H29" s="40">
        <v>83635</v>
      </c>
      <c r="I29" s="41" t="s">
        <v>49</v>
      </c>
      <c r="J29" s="4"/>
    </row>
    <row r="30" spans="1:10" ht="21.6" x14ac:dyDescent="0.3">
      <c r="A30" s="37" t="s">
        <v>57</v>
      </c>
      <c r="B30" s="38" t="s">
        <v>47</v>
      </c>
      <c r="C30" s="39" t="s">
        <v>58</v>
      </c>
      <c r="D30" s="40" t="s">
        <v>49</v>
      </c>
      <c r="E30" s="40">
        <v>83635</v>
      </c>
      <c r="F30" s="40" t="s">
        <v>49</v>
      </c>
      <c r="G30" s="40" t="s">
        <v>49</v>
      </c>
      <c r="H30" s="40">
        <v>83635</v>
      </c>
      <c r="I30" s="41" t="s">
        <v>49</v>
      </c>
      <c r="J30" s="4"/>
    </row>
    <row r="31" spans="1:10" ht="21.6" x14ac:dyDescent="0.3">
      <c r="A31" s="37" t="s">
        <v>59</v>
      </c>
      <c r="B31" s="38" t="s">
        <v>47</v>
      </c>
      <c r="C31" s="39" t="s">
        <v>60</v>
      </c>
      <c r="D31" s="40" t="s">
        <v>49</v>
      </c>
      <c r="E31" s="40">
        <v>83635</v>
      </c>
      <c r="F31" s="40" t="s">
        <v>49</v>
      </c>
      <c r="G31" s="40" t="s">
        <v>49</v>
      </c>
      <c r="H31" s="40">
        <v>83635</v>
      </c>
      <c r="I31" s="41" t="s">
        <v>49</v>
      </c>
      <c r="J31" s="4"/>
    </row>
    <row r="32" spans="1:10" ht="21.6" x14ac:dyDescent="0.3">
      <c r="A32" s="37" t="s">
        <v>61</v>
      </c>
      <c r="B32" s="38" t="s">
        <v>47</v>
      </c>
      <c r="C32" s="39" t="s">
        <v>62</v>
      </c>
      <c r="D32" s="40" t="s">
        <v>49</v>
      </c>
      <c r="E32" s="40"/>
      <c r="F32" s="40" t="s">
        <v>49</v>
      </c>
      <c r="G32" s="40" t="s">
        <v>49</v>
      </c>
      <c r="H32" s="40"/>
      <c r="I32" s="41" t="s">
        <v>49</v>
      </c>
      <c r="J32" s="4"/>
    </row>
    <row r="33" spans="1:10" ht="31.8" x14ac:dyDescent="0.3">
      <c r="A33" s="37" t="s">
        <v>63</v>
      </c>
      <c r="B33" s="38" t="s">
        <v>47</v>
      </c>
      <c r="C33" s="39" t="s">
        <v>64</v>
      </c>
      <c r="D33" s="40" t="s">
        <v>49</v>
      </c>
      <c r="E33" s="40">
        <v>438250</v>
      </c>
      <c r="F33" s="40" t="s">
        <v>49</v>
      </c>
      <c r="G33" s="40" t="s">
        <v>49</v>
      </c>
      <c r="H33" s="40">
        <v>438250</v>
      </c>
      <c r="I33" s="41" t="s">
        <v>49</v>
      </c>
      <c r="J33" s="4"/>
    </row>
    <row r="34" spans="1:10" ht="52.2" x14ac:dyDescent="0.3">
      <c r="A34" s="37" t="s">
        <v>65</v>
      </c>
      <c r="B34" s="38" t="s">
        <v>47</v>
      </c>
      <c r="C34" s="39" t="s">
        <v>66</v>
      </c>
      <c r="D34" s="40" t="s">
        <v>49</v>
      </c>
      <c r="E34" s="40">
        <v>162000</v>
      </c>
      <c r="F34" s="40" t="s">
        <v>49</v>
      </c>
      <c r="G34" s="40" t="s">
        <v>49</v>
      </c>
      <c r="H34" s="40">
        <v>162000</v>
      </c>
      <c r="I34" s="41" t="s">
        <v>49</v>
      </c>
      <c r="J34" s="4"/>
    </row>
    <row r="35" spans="1:10" ht="93" x14ac:dyDescent="0.3">
      <c r="A35" s="37" t="s">
        <v>67</v>
      </c>
      <c r="B35" s="38" t="s">
        <v>47</v>
      </c>
      <c r="C35" s="39" t="s">
        <v>68</v>
      </c>
      <c r="D35" s="40" t="s">
        <v>49</v>
      </c>
      <c r="E35" s="40">
        <v>162000</v>
      </c>
      <c r="F35" s="40" t="s">
        <v>49</v>
      </c>
      <c r="G35" s="40" t="s">
        <v>49</v>
      </c>
      <c r="H35" s="40">
        <v>162000</v>
      </c>
      <c r="I35" s="41" t="s">
        <v>49</v>
      </c>
      <c r="J35" s="4"/>
    </row>
    <row r="36" spans="1:10" ht="123.6" x14ac:dyDescent="0.3">
      <c r="A36" s="37" t="s">
        <v>69</v>
      </c>
      <c r="B36" s="38" t="s">
        <v>47</v>
      </c>
      <c r="C36" s="39" t="s">
        <v>70</v>
      </c>
      <c r="D36" s="40" t="s">
        <v>49</v>
      </c>
      <c r="E36" s="40">
        <v>162000</v>
      </c>
      <c r="F36" s="40" t="s">
        <v>49</v>
      </c>
      <c r="G36" s="40" t="s">
        <v>49</v>
      </c>
      <c r="H36" s="40">
        <v>162000</v>
      </c>
      <c r="I36" s="41" t="s">
        <v>49</v>
      </c>
      <c r="J36" s="4"/>
    </row>
    <row r="37" spans="1:10" ht="52.2" x14ac:dyDescent="0.3">
      <c r="A37" s="37" t="s">
        <v>71</v>
      </c>
      <c r="B37" s="38" t="s">
        <v>47</v>
      </c>
      <c r="C37" s="39" t="s">
        <v>72</v>
      </c>
      <c r="D37" s="40" t="s">
        <v>49</v>
      </c>
      <c r="E37" s="40">
        <v>246250</v>
      </c>
      <c r="F37" s="40" t="s">
        <v>49</v>
      </c>
      <c r="G37" s="40" t="s">
        <v>49</v>
      </c>
      <c r="H37" s="40">
        <v>246250</v>
      </c>
      <c r="I37" s="41" t="s">
        <v>49</v>
      </c>
      <c r="J37" s="4"/>
    </row>
    <row r="38" spans="1:10" ht="93" x14ac:dyDescent="0.3">
      <c r="A38" s="37" t="s">
        <v>73</v>
      </c>
      <c r="B38" s="38" t="s">
        <v>47</v>
      </c>
      <c r="C38" s="39" t="s">
        <v>74</v>
      </c>
      <c r="D38" s="40" t="s">
        <v>49</v>
      </c>
      <c r="E38" s="40">
        <v>246250</v>
      </c>
      <c r="F38" s="40" t="s">
        <v>49</v>
      </c>
      <c r="G38" s="40" t="s">
        <v>49</v>
      </c>
      <c r="H38" s="40">
        <v>246250</v>
      </c>
      <c r="I38" s="41" t="s">
        <v>49</v>
      </c>
      <c r="J38" s="4"/>
    </row>
    <row r="39" spans="1:10" ht="93" x14ac:dyDescent="0.3">
      <c r="A39" s="37" t="s">
        <v>75</v>
      </c>
      <c r="B39" s="38" t="s">
        <v>47</v>
      </c>
      <c r="C39" s="39" t="s">
        <v>76</v>
      </c>
      <c r="D39" s="40" t="s">
        <v>49</v>
      </c>
      <c r="E39" s="40">
        <v>246250</v>
      </c>
      <c r="F39" s="40" t="s">
        <v>49</v>
      </c>
      <c r="G39" s="40" t="s">
        <v>49</v>
      </c>
      <c r="H39" s="40">
        <v>246250</v>
      </c>
      <c r="I39" s="41" t="s">
        <v>49</v>
      </c>
      <c r="J39" s="4"/>
    </row>
    <row r="40" spans="1:10" ht="62.4" x14ac:dyDescent="0.3">
      <c r="A40" s="37" t="s">
        <v>77</v>
      </c>
      <c r="B40" s="38" t="s">
        <v>47</v>
      </c>
      <c r="C40" s="39" t="s">
        <v>78</v>
      </c>
      <c r="D40" s="40" t="s">
        <v>49</v>
      </c>
      <c r="E40" s="40">
        <v>30000</v>
      </c>
      <c r="F40" s="40" t="s">
        <v>49</v>
      </c>
      <c r="G40" s="40" t="s">
        <v>49</v>
      </c>
      <c r="H40" s="40">
        <v>30000</v>
      </c>
      <c r="I40" s="41" t="s">
        <v>49</v>
      </c>
      <c r="J40" s="4"/>
    </row>
    <row r="41" spans="1:10" ht="103.2" x14ac:dyDescent="0.3">
      <c r="A41" s="37" t="s">
        <v>79</v>
      </c>
      <c r="B41" s="38" t="s">
        <v>47</v>
      </c>
      <c r="C41" s="39" t="s">
        <v>80</v>
      </c>
      <c r="D41" s="40" t="s">
        <v>49</v>
      </c>
      <c r="E41" s="40">
        <v>30000</v>
      </c>
      <c r="F41" s="40" t="s">
        <v>49</v>
      </c>
      <c r="G41" s="40" t="s">
        <v>49</v>
      </c>
      <c r="H41" s="40">
        <v>30000</v>
      </c>
      <c r="I41" s="41" t="s">
        <v>49</v>
      </c>
      <c r="J41" s="4"/>
    </row>
    <row r="42" spans="1:10" ht="103.2" x14ac:dyDescent="0.3">
      <c r="A42" s="37" t="s">
        <v>81</v>
      </c>
      <c r="B42" s="38" t="s">
        <v>47</v>
      </c>
      <c r="C42" s="39" t="s">
        <v>82</v>
      </c>
      <c r="D42" s="40" t="s">
        <v>49</v>
      </c>
      <c r="E42" s="40">
        <v>30000</v>
      </c>
      <c r="F42" s="40" t="s">
        <v>49</v>
      </c>
      <c r="G42" s="40" t="s">
        <v>49</v>
      </c>
      <c r="H42" s="40">
        <v>30000</v>
      </c>
      <c r="I42" s="41" t="s">
        <v>49</v>
      </c>
      <c r="J42" s="4"/>
    </row>
    <row r="43" spans="1:10" x14ac:dyDescent="0.3">
      <c r="A43" s="37" t="s">
        <v>83</v>
      </c>
      <c r="B43" s="38" t="s">
        <v>47</v>
      </c>
      <c r="C43" s="39" t="s">
        <v>84</v>
      </c>
      <c r="D43" s="40" t="s">
        <v>49</v>
      </c>
      <c r="E43" s="40">
        <v>23416</v>
      </c>
      <c r="F43" s="40" t="s">
        <v>49</v>
      </c>
      <c r="G43" s="40" t="s">
        <v>49</v>
      </c>
      <c r="H43" s="40">
        <v>23416</v>
      </c>
      <c r="I43" s="41" t="s">
        <v>49</v>
      </c>
      <c r="J43" s="4"/>
    </row>
    <row r="44" spans="1:10" x14ac:dyDescent="0.3">
      <c r="A44" s="37" t="s">
        <v>85</v>
      </c>
      <c r="B44" s="38" t="s">
        <v>47</v>
      </c>
      <c r="C44" s="39" t="s">
        <v>86</v>
      </c>
      <c r="D44" s="40" t="s">
        <v>49</v>
      </c>
      <c r="E44" s="40">
        <v>23000</v>
      </c>
      <c r="F44" s="40" t="s">
        <v>49</v>
      </c>
      <c r="G44" s="40" t="s">
        <v>49</v>
      </c>
      <c r="H44" s="40">
        <v>23000</v>
      </c>
      <c r="I44" s="41" t="s">
        <v>49</v>
      </c>
      <c r="J44" s="4"/>
    </row>
    <row r="45" spans="1:10" ht="21.6" x14ac:dyDescent="0.3">
      <c r="A45" s="37" t="s">
        <v>87</v>
      </c>
      <c r="B45" s="38" t="s">
        <v>47</v>
      </c>
      <c r="C45" s="39" t="s">
        <v>88</v>
      </c>
      <c r="D45" s="40" t="s">
        <v>49</v>
      </c>
      <c r="E45" s="40">
        <v>23000</v>
      </c>
      <c r="F45" s="40" t="s">
        <v>49</v>
      </c>
      <c r="G45" s="40" t="s">
        <v>49</v>
      </c>
      <c r="H45" s="40">
        <v>23000</v>
      </c>
      <c r="I45" s="41" t="s">
        <v>49</v>
      </c>
      <c r="J45" s="4"/>
    </row>
    <row r="46" spans="1:10" x14ac:dyDescent="0.3">
      <c r="A46" s="37" t="s">
        <v>89</v>
      </c>
      <c r="B46" s="38" t="s">
        <v>47</v>
      </c>
      <c r="C46" s="39" t="s">
        <v>90</v>
      </c>
      <c r="D46" s="40" t="s">
        <v>49</v>
      </c>
      <c r="E46" s="40">
        <v>416</v>
      </c>
      <c r="F46" s="40" t="s">
        <v>49</v>
      </c>
      <c r="G46" s="40" t="s">
        <v>49</v>
      </c>
      <c r="H46" s="40">
        <v>416</v>
      </c>
      <c r="I46" s="41" t="s">
        <v>49</v>
      </c>
      <c r="J46" s="4"/>
    </row>
    <row r="47" spans="1:10" ht="21.6" x14ac:dyDescent="0.3">
      <c r="A47" s="37" t="s">
        <v>91</v>
      </c>
      <c r="B47" s="38" t="s">
        <v>47</v>
      </c>
      <c r="C47" s="39" t="s">
        <v>92</v>
      </c>
      <c r="D47" s="40" t="s">
        <v>49</v>
      </c>
      <c r="E47" s="40">
        <v>416</v>
      </c>
      <c r="F47" s="40" t="s">
        <v>49</v>
      </c>
      <c r="G47" s="40" t="s">
        <v>49</v>
      </c>
      <c r="H47" s="40">
        <v>416</v>
      </c>
      <c r="I47" s="41" t="s">
        <v>49</v>
      </c>
      <c r="J47" s="4"/>
    </row>
    <row r="48" spans="1:10" x14ac:dyDescent="0.3">
      <c r="A48" s="37" t="s">
        <v>93</v>
      </c>
      <c r="B48" s="38" t="s">
        <v>47</v>
      </c>
      <c r="C48" s="39" t="s">
        <v>94</v>
      </c>
      <c r="D48" s="40">
        <v>279594000</v>
      </c>
      <c r="E48" s="40">
        <f>E49</f>
        <v>279422000</v>
      </c>
      <c r="F48" s="40" t="s">
        <v>49</v>
      </c>
      <c r="G48" s="40" t="s">
        <v>49</v>
      </c>
      <c r="H48" s="40">
        <v>114682547.98</v>
      </c>
      <c r="I48" s="41">
        <f>D48-E48</f>
        <v>172000</v>
      </c>
      <c r="J48" s="4"/>
    </row>
    <row r="49" spans="1:10" ht="31.8" x14ac:dyDescent="0.3">
      <c r="A49" s="37" t="s">
        <v>95</v>
      </c>
      <c r="B49" s="38" t="s">
        <v>47</v>
      </c>
      <c r="C49" s="39" t="s">
        <v>96</v>
      </c>
      <c r="D49" s="40">
        <v>279594000</v>
      </c>
      <c r="E49" s="40">
        <v>279422000</v>
      </c>
      <c r="F49" s="40" t="s">
        <v>49</v>
      </c>
      <c r="G49" s="40" t="s">
        <v>49</v>
      </c>
      <c r="H49" s="40">
        <v>279422000</v>
      </c>
      <c r="I49" s="41">
        <f t="shared" ref="I49:I54" si="0">D49-E49</f>
        <v>172000</v>
      </c>
      <c r="J49" s="4"/>
    </row>
    <row r="50" spans="1:10" ht="31.8" x14ac:dyDescent="0.3">
      <c r="A50" s="37" t="s">
        <v>97</v>
      </c>
      <c r="B50" s="38" t="s">
        <v>47</v>
      </c>
      <c r="C50" s="39" t="s">
        <v>98</v>
      </c>
      <c r="D50" s="40">
        <v>69472000</v>
      </c>
      <c r="E50" s="40">
        <v>69300000</v>
      </c>
      <c r="F50" s="40" t="s">
        <v>49</v>
      </c>
      <c r="G50" s="40" t="s">
        <v>49</v>
      </c>
      <c r="H50" s="40">
        <v>69300000</v>
      </c>
      <c r="I50" s="41">
        <f t="shared" si="0"/>
        <v>172000</v>
      </c>
      <c r="J50" s="4"/>
    </row>
    <row r="51" spans="1:10" ht="21.6" x14ac:dyDescent="0.3">
      <c r="A51" s="37" t="s">
        <v>99</v>
      </c>
      <c r="B51" s="38" t="s">
        <v>47</v>
      </c>
      <c r="C51" s="39" t="s">
        <v>100</v>
      </c>
      <c r="D51" s="40">
        <v>69472000</v>
      </c>
      <c r="E51" s="40">
        <v>69300000</v>
      </c>
      <c r="F51" s="40" t="s">
        <v>49</v>
      </c>
      <c r="G51" s="40" t="s">
        <v>49</v>
      </c>
      <c r="H51" s="40">
        <v>69300000</v>
      </c>
      <c r="I51" s="41">
        <f t="shared" si="0"/>
        <v>172000</v>
      </c>
      <c r="J51" s="4"/>
    </row>
    <row r="52" spans="1:10" ht="31.8" x14ac:dyDescent="0.3">
      <c r="A52" s="37" t="s">
        <v>101</v>
      </c>
      <c r="B52" s="38" t="s">
        <v>47</v>
      </c>
      <c r="C52" s="39" t="s">
        <v>102</v>
      </c>
      <c r="D52" s="40">
        <v>69472000</v>
      </c>
      <c r="E52" s="40">
        <v>69300000</v>
      </c>
      <c r="F52" s="40" t="s">
        <v>49</v>
      </c>
      <c r="G52" s="40" t="s">
        <v>49</v>
      </c>
      <c r="H52" s="40">
        <v>69300000</v>
      </c>
      <c r="I52" s="41">
        <f t="shared" si="0"/>
        <v>172000</v>
      </c>
      <c r="J52" s="4"/>
    </row>
    <row r="53" spans="1:10" x14ac:dyDescent="0.3">
      <c r="A53" s="37" t="s">
        <v>103</v>
      </c>
      <c r="B53" s="38" t="s">
        <v>47</v>
      </c>
      <c r="C53" s="39" t="s">
        <v>104</v>
      </c>
      <c r="D53" s="40">
        <v>210122000</v>
      </c>
      <c r="E53" s="40">
        <v>210122000</v>
      </c>
      <c r="F53" s="40" t="s">
        <v>49</v>
      </c>
      <c r="G53" s="40" t="s">
        <v>49</v>
      </c>
      <c r="H53" s="40">
        <v>210122000</v>
      </c>
      <c r="I53" s="41" t="s">
        <v>49</v>
      </c>
      <c r="J53" s="4"/>
    </row>
    <row r="54" spans="1:10" ht="42" x14ac:dyDescent="0.3">
      <c r="A54" s="37" t="s">
        <v>105</v>
      </c>
      <c r="B54" s="38" t="s">
        <v>47</v>
      </c>
      <c r="C54" s="39" t="s">
        <v>106</v>
      </c>
      <c r="D54" s="40">
        <v>210122000</v>
      </c>
      <c r="E54" s="40">
        <v>210122000</v>
      </c>
      <c r="F54" s="40" t="s">
        <v>49</v>
      </c>
      <c r="G54" s="40" t="s">
        <v>49</v>
      </c>
      <c r="H54" s="40">
        <v>210122000</v>
      </c>
      <c r="I54" s="41" t="s">
        <v>49</v>
      </c>
      <c r="J54" s="4"/>
    </row>
    <row r="55" spans="1:10" ht="62.4" x14ac:dyDescent="0.3">
      <c r="A55" s="37" t="s">
        <v>107</v>
      </c>
      <c r="B55" s="38" t="s">
        <v>47</v>
      </c>
      <c r="C55" s="39" t="s">
        <v>108</v>
      </c>
      <c r="D55" s="40" t="s">
        <v>49</v>
      </c>
      <c r="E55" s="40">
        <v>14869</v>
      </c>
      <c r="F55" s="40" t="s">
        <v>49</v>
      </c>
      <c r="G55" s="40" t="s">
        <v>49</v>
      </c>
      <c r="H55" s="40">
        <v>14869</v>
      </c>
      <c r="I55" s="41" t="s">
        <v>49</v>
      </c>
      <c r="J55" s="4"/>
    </row>
    <row r="56" spans="1:10" ht="82.8" x14ac:dyDescent="0.3">
      <c r="A56" s="37" t="s">
        <v>109</v>
      </c>
      <c r="B56" s="38" t="s">
        <v>47</v>
      </c>
      <c r="C56" s="39" t="s">
        <v>110</v>
      </c>
      <c r="D56" s="40" t="s">
        <v>49</v>
      </c>
      <c r="E56" s="40">
        <v>14869</v>
      </c>
      <c r="F56" s="40" t="s">
        <v>49</v>
      </c>
      <c r="G56" s="40" t="s">
        <v>49</v>
      </c>
      <c r="H56" s="40">
        <v>14869</v>
      </c>
      <c r="I56" s="41" t="s">
        <v>49</v>
      </c>
      <c r="J56" s="4"/>
    </row>
    <row r="57" spans="1:10" ht="82.8" x14ac:dyDescent="0.3">
      <c r="A57" s="37" t="s">
        <v>111</v>
      </c>
      <c r="B57" s="38" t="s">
        <v>47</v>
      </c>
      <c r="C57" s="39" t="s">
        <v>112</v>
      </c>
      <c r="D57" s="40" t="s">
        <v>49</v>
      </c>
      <c r="E57" s="40">
        <v>14869</v>
      </c>
      <c r="F57" s="40" t="s">
        <v>49</v>
      </c>
      <c r="G57" s="40" t="s">
        <v>49</v>
      </c>
      <c r="H57" s="40">
        <v>14869</v>
      </c>
      <c r="I57" s="41" t="s">
        <v>49</v>
      </c>
      <c r="J57" s="4"/>
    </row>
    <row r="58" spans="1:10" ht="31.8" x14ac:dyDescent="0.3">
      <c r="A58" s="37" t="s">
        <v>113</v>
      </c>
      <c r="B58" s="38" t="s">
        <v>47</v>
      </c>
      <c r="C58" s="39" t="s">
        <v>114</v>
      </c>
      <c r="D58" s="40" t="s">
        <v>49</v>
      </c>
      <c r="E58" s="40">
        <v>14869</v>
      </c>
      <c r="F58" s="40" t="s">
        <v>49</v>
      </c>
      <c r="G58" s="40" t="s">
        <v>49</v>
      </c>
      <c r="H58" s="40">
        <v>14869</v>
      </c>
      <c r="I58" s="41" t="s">
        <v>49</v>
      </c>
      <c r="J58" s="4"/>
    </row>
    <row r="59" spans="1:10" ht="31.8" x14ac:dyDescent="0.3">
      <c r="A59" s="37" t="s">
        <v>115</v>
      </c>
      <c r="B59" s="38" t="s">
        <v>47</v>
      </c>
      <c r="C59" s="39" t="s">
        <v>116</v>
      </c>
      <c r="D59" s="40" t="s">
        <v>49</v>
      </c>
      <c r="E59" s="40">
        <v>14869</v>
      </c>
      <c r="F59" s="40" t="s">
        <v>49</v>
      </c>
      <c r="G59" s="40" t="s">
        <v>49</v>
      </c>
      <c r="H59" s="40">
        <v>14869</v>
      </c>
      <c r="I59" s="41" t="s">
        <v>49</v>
      </c>
      <c r="J59" s="4"/>
    </row>
  </sheetData>
  <mergeCells count="17">
    <mergeCell ref="B15:G15"/>
    <mergeCell ref="A18:I18"/>
    <mergeCell ref="A19:A23"/>
    <mergeCell ref="B19:B23"/>
    <mergeCell ref="C19:C23"/>
    <mergeCell ref="D19:D23"/>
    <mergeCell ref="E19:H19"/>
    <mergeCell ref="I19:I23"/>
    <mergeCell ref="E20:E23"/>
    <mergeCell ref="F20:F23"/>
    <mergeCell ref="G20:G23"/>
    <mergeCell ref="H20:H23"/>
    <mergeCell ref="A4:H4"/>
    <mergeCell ref="A5:H5"/>
    <mergeCell ref="A6:H6"/>
    <mergeCell ref="A7:G7"/>
    <mergeCell ref="B14:G14"/>
  </mergeCells>
  <pageMargins left="0.39374999999999999" right="0.39374999999999999" top="0.39374999999999999" bottom="0.39374999999999999" header="0.51180550000000002" footer="0.51180550000000002"/>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Normal="100" zoomScaleSheetLayoutView="100" workbookViewId="0">
      <selection activeCell="C37" sqref="C37"/>
    </sheetView>
  </sheetViews>
  <sheetFormatPr defaultRowHeight="14.4" x14ac:dyDescent="0.3"/>
  <cols>
    <col min="1" max="1" width="30.77734375" style="1" customWidth="1"/>
    <col min="2" max="2" width="5.6640625" style="1" customWidth="1"/>
    <col min="3" max="3" width="18.88671875" style="1" customWidth="1"/>
    <col min="4" max="11" width="14.44140625" style="1" customWidth="1"/>
    <col min="12" max="12" width="8.88671875" style="1" customWidth="1"/>
    <col min="13" max="16384" width="8.88671875" style="1"/>
  </cols>
  <sheetData>
    <row r="1" spans="1:12" ht="15" customHeight="1" x14ac:dyDescent="0.3">
      <c r="A1" s="4"/>
      <c r="B1" s="4"/>
      <c r="C1" s="4"/>
      <c r="D1" s="4"/>
      <c r="E1" s="4"/>
      <c r="F1" s="4"/>
      <c r="G1" s="4"/>
      <c r="H1" s="4"/>
      <c r="I1" s="4"/>
      <c r="J1" s="4"/>
      <c r="K1" s="4"/>
      <c r="L1" s="4"/>
    </row>
    <row r="2" spans="1:12" ht="14.1" customHeight="1" x14ac:dyDescent="0.3">
      <c r="A2" s="88" t="s">
        <v>117</v>
      </c>
      <c r="B2" s="89"/>
      <c r="C2" s="89"/>
      <c r="D2" s="89"/>
      <c r="E2" s="89"/>
      <c r="F2" s="89"/>
      <c r="G2" s="89"/>
      <c r="H2" s="89"/>
      <c r="I2" s="89"/>
      <c r="J2" s="4"/>
      <c r="K2" s="42" t="s">
        <v>118</v>
      </c>
      <c r="L2" s="4"/>
    </row>
    <row r="3" spans="1:12" ht="12.9" customHeight="1" x14ac:dyDescent="0.3">
      <c r="A3" s="43"/>
      <c r="B3" s="43"/>
      <c r="C3" s="43"/>
      <c r="D3" s="43"/>
      <c r="E3" s="43"/>
      <c r="F3" s="43"/>
      <c r="G3" s="43"/>
      <c r="H3" s="43"/>
      <c r="I3" s="43"/>
      <c r="J3" s="43"/>
      <c r="K3" s="43"/>
      <c r="L3" s="4"/>
    </row>
    <row r="4" spans="1:12" ht="12" customHeight="1" x14ac:dyDescent="0.3">
      <c r="A4" s="90" t="s">
        <v>30</v>
      </c>
      <c r="B4" s="92" t="s">
        <v>31</v>
      </c>
      <c r="C4" s="84" t="s">
        <v>119</v>
      </c>
      <c r="D4" s="94" t="s">
        <v>33</v>
      </c>
      <c r="E4" s="94" t="s">
        <v>120</v>
      </c>
      <c r="F4" s="94" t="s">
        <v>121</v>
      </c>
      <c r="G4" s="95"/>
      <c r="H4" s="95"/>
      <c r="I4" s="95"/>
      <c r="J4" s="94" t="s">
        <v>122</v>
      </c>
      <c r="K4" s="95"/>
      <c r="L4" s="4"/>
    </row>
    <row r="5" spans="1:12" ht="9.75" customHeight="1" x14ac:dyDescent="0.3">
      <c r="A5" s="91"/>
      <c r="B5" s="93"/>
      <c r="C5" s="85"/>
      <c r="D5" s="95"/>
      <c r="E5" s="95"/>
      <c r="F5" s="95"/>
      <c r="G5" s="95"/>
      <c r="H5" s="95"/>
      <c r="I5" s="95"/>
      <c r="J5" s="95"/>
      <c r="K5" s="95"/>
      <c r="L5" s="4"/>
    </row>
    <row r="6" spans="1:12" ht="11.25" customHeight="1" x14ac:dyDescent="0.3">
      <c r="A6" s="91"/>
      <c r="B6" s="93"/>
      <c r="C6" s="85"/>
      <c r="D6" s="95"/>
      <c r="E6" s="95"/>
      <c r="F6" s="94" t="s">
        <v>36</v>
      </c>
      <c r="G6" s="94" t="s">
        <v>37</v>
      </c>
      <c r="H6" s="94" t="s">
        <v>38</v>
      </c>
      <c r="I6" s="94" t="s">
        <v>39</v>
      </c>
      <c r="J6" s="94" t="s">
        <v>123</v>
      </c>
      <c r="K6" s="94" t="s">
        <v>124</v>
      </c>
      <c r="L6" s="4"/>
    </row>
    <row r="7" spans="1:12" ht="11.25" customHeight="1" x14ac:dyDescent="0.3">
      <c r="A7" s="91"/>
      <c r="B7" s="93"/>
      <c r="C7" s="85"/>
      <c r="D7" s="95"/>
      <c r="E7" s="95"/>
      <c r="F7" s="95"/>
      <c r="G7" s="95"/>
      <c r="H7" s="95"/>
      <c r="I7" s="95"/>
      <c r="J7" s="95"/>
      <c r="K7" s="95"/>
      <c r="L7" s="4"/>
    </row>
    <row r="8" spans="1:12" ht="10.5" customHeight="1" x14ac:dyDescent="0.3">
      <c r="A8" s="91"/>
      <c r="B8" s="93"/>
      <c r="C8" s="85"/>
      <c r="D8" s="95"/>
      <c r="E8" s="95"/>
      <c r="F8" s="95"/>
      <c r="G8" s="95"/>
      <c r="H8" s="95"/>
      <c r="I8" s="95"/>
      <c r="J8" s="95"/>
      <c r="K8" s="95"/>
      <c r="L8" s="4"/>
    </row>
    <row r="9" spans="1:12" ht="9" customHeight="1" x14ac:dyDescent="0.3">
      <c r="A9" s="91"/>
      <c r="B9" s="93"/>
      <c r="C9" s="85"/>
      <c r="D9" s="95"/>
      <c r="E9" s="95"/>
      <c r="F9" s="95"/>
      <c r="G9" s="95"/>
      <c r="H9" s="95"/>
      <c r="I9" s="95"/>
      <c r="J9" s="95"/>
      <c r="K9" s="95"/>
      <c r="L9" s="4"/>
    </row>
    <row r="10" spans="1:12" ht="12.9" customHeight="1" x14ac:dyDescent="0.3">
      <c r="A10" s="44">
        <v>1</v>
      </c>
      <c r="B10" s="45">
        <v>2</v>
      </c>
      <c r="C10" s="45">
        <v>3</v>
      </c>
      <c r="D10" s="46" t="s">
        <v>40</v>
      </c>
      <c r="E10" s="46" t="s">
        <v>41</v>
      </c>
      <c r="F10" s="46" t="s">
        <v>42</v>
      </c>
      <c r="G10" s="46" t="s">
        <v>43</v>
      </c>
      <c r="H10" s="46" t="s">
        <v>44</v>
      </c>
      <c r="I10" s="46" t="s">
        <v>45</v>
      </c>
      <c r="J10" s="46" t="s">
        <v>125</v>
      </c>
      <c r="K10" s="46" t="s">
        <v>126</v>
      </c>
      <c r="L10" s="4"/>
    </row>
    <row r="11" spans="1:12" ht="15" customHeight="1" x14ac:dyDescent="0.3">
      <c r="A11" s="47" t="s">
        <v>127</v>
      </c>
      <c r="B11" s="48">
        <v>200</v>
      </c>
      <c r="C11" s="49" t="s">
        <v>128</v>
      </c>
      <c r="D11" s="50">
        <f>SUM(D12:D36)</f>
        <v>3279421724</v>
      </c>
      <c r="E11" s="50">
        <f>SUM(E12:E36)</f>
        <v>3279421724</v>
      </c>
      <c r="F11" s="50">
        <f>SUM(F12:F36)</f>
        <v>3093102412.6399999</v>
      </c>
      <c r="G11" s="50" t="s">
        <v>49</v>
      </c>
      <c r="H11" s="50" t="s">
        <v>49</v>
      </c>
      <c r="I11" s="50">
        <f>SUM(I12:I36)</f>
        <v>3093102412.6399999</v>
      </c>
      <c r="J11" s="114">
        <f>D11-F11</f>
        <v>186319311.36000013</v>
      </c>
      <c r="K11" s="115">
        <f>E11-F11</f>
        <v>186319311.36000013</v>
      </c>
      <c r="L11" s="4"/>
    </row>
    <row r="12" spans="1:12" ht="15" customHeight="1" x14ac:dyDescent="0.3">
      <c r="A12" s="51" t="s">
        <v>50</v>
      </c>
      <c r="B12" s="52"/>
      <c r="C12" s="53"/>
      <c r="D12" s="54"/>
      <c r="E12" s="54"/>
      <c r="F12" s="53"/>
      <c r="G12" s="54"/>
      <c r="H12" s="54"/>
      <c r="I12" s="111"/>
      <c r="J12" s="116"/>
      <c r="K12" s="117"/>
      <c r="L12" s="4"/>
    </row>
    <row r="13" spans="1:12" x14ac:dyDescent="0.3">
      <c r="A13" s="55" t="s">
        <v>130</v>
      </c>
      <c r="B13" s="56" t="s">
        <v>129</v>
      </c>
      <c r="C13" s="57" t="s">
        <v>131</v>
      </c>
      <c r="D13" s="58">
        <v>2403918</v>
      </c>
      <c r="E13" s="58">
        <v>2403918</v>
      </c>
      <c r="F13" s="58">
        <v>2403918</v>
      </c>
      <c r="G13" s="58" t="s">
        <v>49</v>
      </c>
      <c r="H13" s="58" t="s">
        <v>49</v>
      </c>
      <c r="I13" s="108">
        <v>2403918</v>
      </c>
      <c r="J13" s="112">
        <f t="shared" ref="J13:J36" si="0">D13-F13</f>
        <v>0</v>
      </c>
      <c r="K13" s="113">
        <f t="shared" ref="K13:K36" si="1">E13-F13</f>
        <v>0</v>
      </c>
      <c r="L13" s="4"/>
    </row>
    <row r="14" spans="1:12" x14ac:dyDescent="0.3">
      <c r="A14" s="55" t="s">
        <v>132</v>
      </c>
      <c r="B14" s="56" t="s">
        <v>129</v>
      </c>
      <c r="C14" s="57" t="s">
        <v>133</v>
      </c>
      <c r="D14" s="58">
        <v>10344388</v>
      </c>
      <c r="E14" s="58">
        <v>10344388</v>
      </c>
      <c r="F14" s="58">
        <v>10342523.699999999</v>
      </c>
      <c r="G14" s="58" t="s">
        <v>49</v>
      </c>
      <c r="H14" s="58" t="s">
        <v>49</v>
      </c>
      <c r="I14" s="108">
        <v>10342523.699999999</v>
      </c>
      <c r="J14" s="109">
        <f t="shared" si="0"/>
        <v>1864.3000000007451</v>
      </c>
      <c r="K14" s="110">
        <f t="shared" si="1"/>
        <v>1864.3000000007451</v>
      </c>
      <c r="L14" s="4"/>
    </row>
    <row r="15" spans="1:12" ht="21.6" x14ac:dyDescent="0.3">
      <c r="A15" s="55" t="s">
        <v>134</v>
      </c>
      <c r="B15" s="56" t="s">
        <v>129</v>
      </c>
      <c r="C15" s="57" t="s">
        <v>135</v>
      </c>
      <c r="D15" s="58">
        <v>53000</v>
      </c>
      <c r="E15" s="58">
        <v>53000</v>
      </c>
      <c r="F15" s="58">
        <v>25400</v>
      </c>
      <c r="G15" s="58" t="s">
        <v>49</v>
      </c>
      <c r="H15" s="58" t="s">
        <v>49</v>
      </c>
      <c r="I15" s="108">
        <v>25400</v>
      </c>
      <c r="J15" s="109">
        <f t="shared" si="0"/>
        <v>27600</v>
      </c>
      <c r="K15" s="110">
        <f t="shared" si="1"/>
        <v>27600</v>
      </c>
      <c r="L15" s="4"/>
    </row>
    <row r="16" spans="1:12" ht="42" x14ac:dyDescent="0.3">
      <c r="A16" s="55" t="s">
        <v>136</v>
      </c>
      <c r="B16" s="56" t="s">
        <v>129</v>
      </c>
      <c r="C16" s="57" t="s">
        <v>137</v>
      </c>
      <c r="D16" s="58">
        <v>3124004</v>
      </c>
      <c r="E16" s="58">
        <v>3124004</v>
      </c>
      <c r="F16" s="58">
        <v>3124004</v>
      </c>
      <c r="G16" s="58" t="s">
        <v>49</v>
      </c>
      <c r="H16" s="58" t="s">
        <v>49</v>
      </c>
      <c r="I16" s="108">
        <v>3124004</v>
      </c>
      <c r="J16" s="109">
        <f t="shared" si="0"/>
        <v>0</v>
      </c>
      <c r="K16" s="110">
        <f t="shared" si="1"/>
        <v>0</v>
      </c>
      <c r="L16" s="4"/>
    </row>
    <row r="17" spans="1:12" ht="31.8" x14ac:dyDescent="0.3">
      <c r="A17" s="55" t="s">
        <v>138</v>
      </c>
      <c r="B17" s="56" t="s">
        <v>129</v>
      </c>
      <c r="C17" s="57" t="s">
        <v>139</v>
      </c>
      <c r="D17" s="58">
        <v>1019834</v>
      </c>
      <c r="E17" s="58">
        <v>1019834</v>
      </c>
      <c r="F17" s="58">
        <v>1016435.53</v>
      </c>
      <c r="G17" s="58" t="s">
        <v>49</v>
      </c>
      <c r="H17" s="58" t="s">
        <v>49</v>
      </c>
      <c r="I17" s="108">
        <v>1016435.53</v>
      </c>
      <c r="J17" s="109">
        <f t="shared" si="0"/>
        <v>3398.4699999999721</v>
      </c>
      <c r="K17" s="110">
        <f t="shared" si="1"/>
        <v>3398.4699999999721</v>
      </c>
      <c r="L17" s="4"/>
    </row>
    <row r="18" spans="1:12" x14ac:dyDescent="0.3">
      <c r="A18" s="55" t="s">
        <v>130</v>
      </c>
      <c r="B18" s="56" t="s">
        <v>129</v>
      </c>
      <c r="C18" s="57" t="s">
        <v>140</v>
      </c>
      <c r="D18" s="58">
        <v>5468006</v>
      </c>
      <c r="E18" s="58">
        <v>5468006</v>
      </c>
      <c r="F18" s="58">
        <v>5373467.3700000001</v>
      </c>
      <c r="G18" s="58" t="s">
        <v>49</v>
      </c>
      <c r="H18" s="58" t="s">
        <v>49</v>
      </c>
      <c r="I18" s="108">
        <v>5373467.3700000001</v>
      </c>
      <c r="J18" s="109">
        <f t="shared" si="0"/>
        <v>94538.629999999888</v>
      </c>
      <c r="K18" s="110">
        <f t="shared" si="1"/>
        <v>94538.629999999888</v>
      </c>
      <c r="L18" s="4"/>
    </row>
    <row r="19" spans="1:12" x14ac:dyDescent="0.3">
      <c r="A19" s="55" t="s">
        <v>141</v>
      </c>
      <c r="B19" s="56" t="s">
        <v>129</v>
      </c>
      <c r="C19" s="57" t="s">
        <v>142</v>
      </c>
      <c r="D19" s="58">
        <v>32895</v>
      </c>
      <c r="E19" s="58">
        <v>32895</v>
      </c>
      <c r="F19" s="58">
        <v>32895</v>
      </c>
      <c r="G19" s="58" t="s">
        <v>49</v>
      </c>
      <c r="H19" s="58" t="s">
        <v>49</v>
      </c>
      <c r="I19" s="108">
        <v>32895</v>
      </c>
      <c r="J19" s="109">
        <f t="shared" si="0"/>
        <v>0</v>
      </c>
      <c r="K19" s="110">
        <f t="shared" si="1"/>
        <v>0</v>
      </c>
      <c r="L19" s="4"/>
    </row>
    <row r="20" spans="1:12" x14ac:dyDescent="0.3">
      <c r="A20" s="55" t="s">
        <v>130</v>
      </c>
      <c r="B20" s="56" t="s">
        <v>129</v>
      </c>
      <c r="C20" s="57" t="s">
        <v>143</v>
      </c>
      <c r="D20" s="58">
        <v>323983</v>
      </c>
      <c r="E20" s="58">
        <v>323983</v>
      </c>
      <c r="F20" s="58">
        <v>323973</v>
      </c>
      <c r="G20" s="58" t="s">
        <v>49</v>
      </c>
      <c r="H20" s="58" t="s">
        <v>49</v>
      </c>
      <c r="I20" s="108">
        <v>323973</v>
      </c>
      <c r="J20" s="109">
        <f t="shared" si="0"/>
        <v>10</v>
      </c>
      <c r="K20" s="110">
        <f t="shared" si="1"/>
        <v>10</v>
      </c>
      <c r="L20" s="4"/>
    </row>
    <row r="21" spans="1:12" ht="31.8" x14ac:dyDescent="0.3">
      <c r="A21" s="55" t="s">
        <v>138</v>
      </c>
      <c r="B21" s="56" t="s">
        <v>129</v>
      </c>
      <c r="C21" s="57" t="s">
        <v>144</v>
      </c>
      <c r="D21" s="58">
        <v>24234300</v>
      </c>
      <c r="E21" s="58">
        <v>24234300</v>
      </c>
      <c r="F21" s="58">
        <v>24232214.82</v>
      </c>
      <c r="G21" s="58" t="s">
        <v>49</v>
      </c>
      <c r="H21" s="58" t="s">
        <v>49</v>
      </c>
      <c r="I21" s="108">
        <v>24232214.82</v>
      </c>
      <c r="J21" s="109">
        <f t="shared" si="0"/>
        <v>2085.179999999702</v>
      </c>
      <c r="K21" s="110">
        <f t="shared" si="1"/>
        <v>2085.179999999702</v>
      </c>
      <c r="L21" s="4"/>
    </row>
    <row r="22" spans="1:12" ht="31.8" x14ac:dyDescent="0.3">
      <c r="A22" s="55" t="s">
        <v>145</v>
      </c>
      <c r="B22" s="56" t="s">
        <v>129</v>
      </c>
      <c r="C22" s="57" t="s">
        <v>146</v>
      </c>
      <c r="D22" s="58">
        <v>117131368</v>
      </c>
      <c r="E22" s="58">
        <v>117131368</v>
      </c>
      <c r="F22" s="58">
        <v>87131368</v>
      </c>
      <c r="G22" s="58" t="s">
        <v>49</v>
      </c>
      <c r="H22" s="58" t="s">
        <v>49</v>
      </c>
      <c r="I22" s="108">
        <v>87131368</v>
      </c>
      <c r="J22" s="109">
        <f t="shared" si="0"/>
        <v>30000000</v>
      </c>
      <c r="K22" s="110">
        <f t="shared" si="1"/>
        <v>30000000</v>
      </c>
      <c r="L22" s="4"/>
    </row>
    <row r="23" spans="1:12" ht="52.2" x14ac:dyDescent="0.3">
      <c r="A23" s="55" t="s">
        <v>147</v>
      </c>
      <c r="B23" s="56" t="s">
        <v>129</v>
      </c>
      <c r="C23" s="57" t="s">
        <v>148</v>
      </c>
      <c r="D23" s="58">
        <v>40000000</v>
      </c>
      <c r="E23" s="58">
        <v>40000000</v>
      </c>
      <c r="F23" s="58">
        <v>40000000</v>
      </c>
      <c r="G23" s="58" t="s">
        <v>49</v>
      </c>
      <c r="H23" s="58" t="s">
        <v>49</v>
      </c>
      <c r="I23" s="108">
        <v>40000000</v>
      </c>
      <c r="J23" s="109">
        <f t="shared" si="0"/>
        <v>0</v>
      </c>
      <c r="K23" s="110">
        <f t="shared" si="1"/>
        <v>0</v>
      </c>
      <c r="L23" s="4"/>
    </row>
    <row r="24" spans="1:12" ht="52.2" x14ac:dyDescent="0.3">
      <c r="A24" s="55" t="s">
        <v>147</v>
      </c>
      <c r="B24" s="56" t="s">
        <v>129</v>
      </c>
      <c r="C24" s="57" t="s">
        <v>149</v>
      </c>
      <c r="D24" s="58">
        <v>18000000</v>
      </c>
      <c r="E24" s="58">
        <v>18000000</v>
      </c>
      <c r="F24" s="58">
        <v>11667900</v>
      </c>
      <c r="G24" s="58" t="s">
        <v>49</v>
      </c>
      <c r="H24" s="58" t="s">
        <v>49</v>
      </c>
      <c r="I24" s="108">
        <v>11667900</v>
      </c>
      <c r="J24" s="109">
        <f t="shared" si="0"/>
        <v>6332100</v>
      </c>
      <c r="K24" s="110">
        <f t="shared" si="1"/>
        <v>6332100</v>
      </c>
      <c r="L24" s="4"/>
    </row>
    <row r="25" spans="1:12" ht="52.2" x14ac:dyDescent="0.3">
      <c r="A25" s="55" t="s">
        <v>147</v>
      </c>
      <c r="B25" s="56" t="s">
        <v>129</v>
      </c>
      <c r="C25" s="57" t="s">
        <v>150</v>
      </c>
      <c r="D25" s="58">
        <v>101428600</v>
      </c>
      <c r="E25" s="58">
        <v>101428600</v>
      </c>
      <c r="F25" s="58">
        <v>101428600</v>
      </c>
      <c r="G25" s="58" t="s">
        <v>49</v>
      </c>
      <c r="H25" s="58" t="s">
        <v>49</v>
      </c>
      <c r="I25" s="108">
        <v>101428600</v>
      </c>
      <c r="J25" s="109">
        <f t="shared" si="0"/>
        <v>0</v>
      </c>
      <c r="K25" s="110">
        <f t="shared" si="1"/>
        <v>0</v>
      </c>
      <c r="L25" s="4"/>
    </row>
    <row r="26" spans="1:12" ht="31.8" x14ac:dyDescent="0.3">
      <c r="A26" s="55" t="s">
        <v>151</v>
      </c>
      <c r="B26" s="56" t="s">
        <v>129</v>
      </c>
      <c r="C26" s="57" t="s">
        <v>152</v>
      </c>
      <c r="D26" s="58">
        <v>2000000</v>
      </c>
      <c r="E26" s="58">
        <v>2000000</v>
      </c>
      <c r="F26" s="58">
        <v>721099.97</v>
      </c>
      <c r="G26" s="58" t="s">
        <v>49</v>
      </c>
      <c r="H26" s="58" t="s">
        <v>49</v>
      </c>
      <c r="I26" s="108">
        <v>721099.97</v>
      </c>
      <c r="J26" s="109">
        <f t="shared" si="0"/>
        <v>1278900.03</v>
      </c>
      <c r="K26" s="110">
        <f t="shared" si="1"/>
        <v>1278900.03</v>
      </c>
      <c r="L26" s="4"/>
    </row>
    <row r="27" spans="1:12" ht="52.2" x14ac:dyDescent="0.3">
      <c r="A27" s="55" t="s">
        <v>147</v>
      </c>
      <c r="B27" s="56" t="s">
        <v>129</v>
      </c>
      <c r="C27" s="57" t="s">
        <v>153</v>
      </c>
      <c r="D27" s="58">
        <v>243959270</v>
      </c>
      <c r="E27" s="58">
        <v>243959270</v>
      </c>
      <c r="F27" s="58">
        <v>243959270</v>
      </c>
      <c r="G27" s="58" t="s">
        <v>49</v>
      </c>
      <c r="H27" s="58" t="s">
        <v>49</v>
      </c>
      <c r="I27" s="108">
        <v>243959270</v>
      </c>
      <c r="J27" s="109">
        <f t="shared" si="0"/>
        <v>0</v>
      </c>
      <c r="K27" s="110">
        <f t="shared" si="1"/>
        <v>0</v>
      </c>
      <c r="L27" s="4"/>
    </row>
    <row r="28" spans="1:12" ht="52.2" x14ac:dyDescent="0.3">
      <c r="A28" s="55" t="s">
        <v>147</v>
      </c>
      <c r="B28" s="56" t="s">
        <v>129</v>
      </c>
      <c r="C28" s="57" t="s">
        <v>154</v>
      </c>
      <c r="D28" s="58">
        <v>93518400</v>
      </c>
      <c r="E28" s="58">
        <v>93518400</v>
      </c>
      <c r="F28" s="58">
        <v>81585975.319999993</v>
      </c>
      <c r="G28" s="58" t="s">
        <v>49</v>
      </c>
      <c r="H28" s="58" t="s">
        <v>49</v>
      </c>
      <c r="I28" s="108">
        <v>81585975.319999993</v>
      </c>
      <c r="J28" s="109">
        <f t="shared" si="0"/>
        <v>11932424.680000007</v>
      </c>
      <c r="K28" s="110">
        <f t="shared" si="1"/>
        <v>11932424.680000007</v>
      </c>
      <c r="L28" s="4"/>
    </row>
    <row r="29" spans="1:12" ht="52.2" x14ac:dyDescent="0.3">
      <c r="A29" s="55" t="s">
        <v>147</v>
      </c>
      <c r="B29" s="56" t="s">
        <v>129</v>
      </c>
      <c r="C29" s="57" t="s">
        <v>155</v>
      </c>
      <c r="D29" s="58">
        <v>500883800</v>
      </c>
      <c r="E29" s="58">
        <v>500883800</v>
      </c>
      <c r="F29" s="58">
        <v>441552709</v>
      </c>
      <c r="G29" s="58" t="s">
        <v>49</v>
      </c>
      <c r="H29" s="58" t="s">
        <v>49</v>
      </c>
      <c r="I29" s="108">
        <v>441552709</v>
      </c>
      <c r="J29" s="109">
        <f t="shared" si="0"/>
        <v>59331091</v>
      </c>
      <c r="K29" s="110">
        <f t="shared" si="1"/>
        <v>59331091</v>
      </c>
      <c r="L29" s="4"/>
    </row>
    <row r="30" spans="1:12" ht="52.2" x14ac:dyDescent="0.3">
      <c r="A30" s="55" t="s">
        <v>147</v>
      </c>
      <c r="B30" s="56" t="s">
        <v>129</v>
      </c>
      <c r="C30" s="57" t="s">
        <v>156</v>
      </c>
      <c r="D30" s="58">
        <v>2838</v>
      </c>
      <c r="E30" s="58">
        <v>2838</v>
      </c>
      <c r="F30" s="58">
        <v>2838</v>
      </c>
      <c r="G30" s="58" t="s">
        <v>49</v>
      </c>
      <c r="H30" s="58" t="s">
        <v>49</v>
      </c>
      <c r="I30" s="108">
        <v>2838</v>
      </c>
      <c r="J30" s="109">
        <f t="shared" si="0"/>
        <v>0</v>
      </c>
      <c r="K30" s="110">
        <f t="shared" si="1"/>
        <v>0</v>
      </c>
      <c r="L30" s="4"/>
    </row>
    <row r="31" spans="1:12" ht="31.8" x14ac:dyDescent="0.3">
      <c r="A31" s="55" t="s">
        <v>151</v>
      </c>
      <c r="B31" s="56" t="s">
        <v>129</v>
      </c>
      <c r="C31" s="57" t="s">
        <v>157</v>
      </c>
      <c r="D31" s="58">
        <v>11000000</v>
      </c>
      <c r="E31" s="58">
        <v>11000000</v>
      </c>
      <c r="F31" s="58">
        <v>11000000</v>
      </c>
      <c r="G31" s="58" t="s">
        <v>49</v>
      </c>
      <c r="H31" s="58" t="s">
        <v>49</v>
      </c>
      <c r="I31" s="108">
        <v>11000000</v>
      </c>
      <c r="J31" s="109">
        <f t="shared" si="0"/>
        <v>0</v>
      </c>
      <c r="K31" s="110">
        <f t="shared" si="1"/>
        <v>0</v>
      </c>
      <c r="L31" s="4"/>
    </row>
    <row r="32" spans="1:12" ht="52.2" x14ac:dyDescent="0.3">
      <c r="A32" s="55" t="s">
        <v>147</v>
      </c>
      <c r="B32" s="56" t="s">
        <v>129</v>
      </c>
      <c r="C32" s="57" t="s">
        <v>158</v>
      </c>
      <c r="D32" s="58">
        <v>1191610020</v>
      </c>
      <c r="E32" s="58">
        <v>1191610020</v>
      </c>
      <c r="F32" s="58">
        <v>1132425816.1900001</v>
      </c>
      <c r="G32" s="58" t="s">
        <v>49</v>
      </c>
      <c r="H32" s="58" t="s">
        <v>49</v>
      </c>
      <c r="I32" s="108">
        <v>1132425816.1900001</v>
      </c>
      <c r="J32" s="109">
        <f t="shared" si="0"/>
        <v>59184203.809999943</v>
      </c>
      <c r="K32" s="110">
        <f t="shared" si="1"/>
        <v>59184203.809999943</v>
      </c>
      <c r="L32" s="4"/>
    </row>
    <row r="33" spans="1:12" ht="42" x14ac:dyDescent="0.3">
      <c r="A33" s="55" t="s">
        <v>159</v>
      </c>
      <c r="B33" s="56" t="s">
        <v>129</v>
      </c>
      <c r="C33" s="57" t="s">
        <v>160</v>
      </c>
      <c r="D33" s="58">
        <v>678721100</v>
      </c>
      <c r="E33" s="58">
        <v>678721100</v>
      </c>
      <c r="F33" s="58">
        <v>660626835</v>
      </c>
      <c r="G33" s="58" t="s">
        <v>49</v>
      </c>
      <c r="H33" s="58" t="s">
        <v>49</v>
      </c>
      <c r="I33" s="108">
        <v>660626835</v>
      </c>
      <c r="J33" s="109">
        <f t="shared" si="0"/>
        <v>18094265</v>
      </c>
      <c r="K33" s="110">
        <f t="shared" si="1"/>
        <v>18094265</v>
      </c>
      <c r="L33" s="4"/>
    </row>
    <row r="34" spans="1:12" ht="52.2" x14ac:dyDescent="0.3">
      <c r="A34" s="55" t="s">
        <v>147</v>
      </c>
      <c r="B34" s="56" t="s">
        <v>129</v>
      </c>
      <c r="C34" s="57" t="s">
        <v>161</v>
      </c>
      <c r="D34" s="58">
        <v>24040000</v>
      </c>
      <c r="E34" s="58">
        <v>24040000</v>
      </c>
      <c r="F34" s="58">
        <v>24040000</v>
      </c>
      <c r="G34" s="58" t="s">
        <v>49</v>
      </c>
      <c r="H34" s="58" t="s">
        <v>49</v>
      </c>
      <c r="I34" s="108">
        <v>24040000</v>
      </c>
      <c r="J34" s="109">
        <f t="shared" si="0"/>
        <v>0</v>
      </c>
      <c r="K34" s="110">
        <f t="shared" si="1"/>
        <v>0</v>
      </c>
      <c r="L34" s="4"/>
    </row>
    <row r="35" spans="1:12" ht="31.8" x14ac:dyDescent="0.3">
      <c r="A35" s="55" t="s">
        <v>151</v>
      </c>
      <c r="B35" s="56" t="s">
        <v>129</v>
      </c>
      <c r="C35" s="57" t="s">
        <v>162</v>
      </c>
      <c r="D35" s="58">
        <v>150000</v>
      </c>
      <c r="E35" s="58">
        <v>150000</v>
      </c>
      <c r="F35" s="58">
        <v>113169.74</v>
      </c>
      <c r="G35" s="58" t="s">
        <v>49</v>
      </c>
      <c r="H35" s="58" t="s">
        <v>49</v>
      </c>
      <c r="I35" s="108">
        <v>113169.74</v>
      </c>
      <c r="J35" s="109">
        <f t="shared" si="0"/>
        <v>36830.259999999995</v>
      </c>
      <c r="K35" s="110">
        <f t="shared" si="1"/>
        <v>36830.259999999995</v>
      </c>
      <c r="L35" s="4"/>
    </row>
    <row r="36" spans="1:12" ht="52.8" thickBot="1" x14ac:dyDescent="0.35">
      <c r="A36" s="55" t="s">
        <v>147</v>
      </c>
      <c r="B36" s="56" t="s">
        <v>129</v>
      </c>
      <c r="C36" s="57" t="s">
        <v>163</v>
      </c>
      <c r="D36" s="58">
        <v>209972000</v>
      </c>
      <c r="E36" s="58">
        <v>209972000</v>
      </c>
      <c r="F36" s="58">
        <v>209972000</v>
      </c>
      <c r="G36" s="58" t="s">
        <v>49</v>
      </c>
      <c r="H36" s="58" t="s">
        <v>49</v>
      </c>
      <c r="I36" s="108">
        <v>209972000</v>
      </c>
      <c r="J36" s="109">
        <f t="shared" si="0"/>
        <v>0</v>
      </c>
      <c r="K36" s="110">
        <f t="shared" si="1"/>
        <v>0</v>
      </c>
      <c r="L36" s="4"/>
    </row>
    <row r="37" spans="1:12" ht="15" customHeight="1" x14ac:dyDescent="0.3">
      <c r="A37" s="59"/>
      <c r="B37" s="60"/>
      <c r="C37" s="60"/>
      <c r="D37" s="60"/>
      <c r="E37" s="60"/>
      <c r="F37" s="60"/>
      <c r="G37" s="60"/>
      <c r="H37" s="60"/>
      <c r="I37" s="60"/>
      <c r="J37" s="60"/>
      <c r="K37" s="60"/>
      <c r="L37" s="4"/>
    </row>
    <row r="39" spans="1:12" ht="24.6" x14ac:dyDescent="0.3">
      <c r="A39" s="61" t="s">
        <v>164</v>
      </c>
      <c r="B39" s="62"/>
      <c r="C39" s="63"/>
      <c r="D39" s="96" t="s">
        <v>165</v>
      </c>
      <c r="E39" s="97"/>
      <c r="F39" s="13" t="s">
        <v>166</v>
      </c>
      <c r="G39" s="98"/>
      <c r="H39" s="99"/>
      <c r="I39" s="65"/>
      <c r="J39" s="64" t="s">
        <v>165</v>
      </c>
    </row>
    <row r="40" spans="1:12" x14ac:dyDescent="0.3">
      <c r="A40" s="66"/>
      <c r="B40" s="67" t="s">
        <v>167</v>
      </c>
      <c r="C40" s="4"/>
      <c r="D40" s="100" t="s">
        <v>168</v>
      </c>
      <c r="E40" s="101"/>
      <c r="F40" s="13" t="s">
        <v>169</v>
      </c>
      <c r="G40" s="102" t="s">
        <v>167</v>
      </c>
      <c r="H40" s="103"/>
      <c r="I40" s="67"/>
      <c r="J40" s="67" t="s">
        <v>168</v>
      </c>
    </row>
    <row r="41" spans="1:12" x14ac:dyDescent="0.3">
      <c r="A41" s="68"/>
      <c r="B41" s="68"/>
      <c r="C41" s="69"/>
      <c r="D41" s="63"/>
      <c r="E41" s="63"/>
      <c r="F41" s="69" t="s">
        <v>170</v>
      </c>
      <c r="G41" s="70"/>
      <c r="H41" s="63"/>
      <c r="I41" s="63"/>
      <c r="J41" s="63"/>
    </row>
    <row r="42" spans="1:12" x14ac:dyDescent="0.3">
      <c r="A42" s="71"/>
      <c r="B42" s="72"/>
      <c r="C42" s="73"/>
      <c r="D42" s="73"/>
      <c r="E42" s="72"/>
      <c r="F42" s="63"/>
      <c r="G42" s="63"/>
      <c r="H42" s="63"/>
      <c r="I42" s="63"/>
      <c r="J42" s="63"/>
    </row>
    <row r="43" spans="1:12" x14ac:dyDescent="0.3">
      <c r="A43" s="16" t="s">
        <v>171</v>
      </c>
      <c r="B43" s="62"/>
      <c r="C43" s="4"/>
      <c r="D43" s="104" t="s">
        <v>172</v>
      </c>
      <c r="E43" s="105"/>
      <c r="F43" s="63"/>
      <c r="G43" s="63"/>
      <c r="H43" s="63"/>
      <c r="I43" s="63"/>
      <c r="J43" s="63"/>
    </row>
    <row r="44" spans="1:12" x14ac:dyDescent="0.3">
      <c r="A44" s="74" t="s">
        <v>173</v>
      </c>
      <c r="B44" s="67" t="s">
        <v>167</v>
      </c>
      <c r="C44" s="4"/>
      <c r="D44" s="100" t="s">
        <v>168</v>
      </c>
      <c r="E44" s="101"/>
      <c r="F44" s="4"/>
      <c r="G44" s="70"/>
      <c r="H44" s="63"/>
      <c r="I44" s="63"/>
      <c r="J44" s="63"/>
    </row>
    <row r="45" spans="1:12" x14ac:dyDescent="0.3">
      <c r="A45" s="75"/>
      <c r="B45" s="68"/>
      <c r="C45" s="69"/>
      <c r="D45" s="63"/>
      <c r="E45" s="63"/>
      <c r="F45" s="69"/>
      <c r="G45" s="70"/>
      <c r="H45" s="63"/>
      <c r="I45" s="63"/>
      <c r="J45" s="63"/>
    </row>
    <row r="46" spans="1:12" x14ac:dyDescent="0.3">
      <c r="A46" s="118"/>
      <c r="B46" s="119"/>
      <c r="C46" s="120"/>
      <c r="D46" s="121"/>
      <c r="E46" s="122"/>
      <c r="F46" s="63" t="s">
        <v>174</v>
      </c>
      <c r="G46" s="70"/>
      <c r="H46" s="63"/>
      <c r="I46" s="63"/>
      <c r="J46" s="63"/>
    </row>
    <row r="47" spans="1:12" x14ac:dyDescent="0.3">
      <c r="A47" s="123"/>
      <c r="B47" s="124"/>
      <c r="C47" s="120"/>
      <c r="D47" s="125"/>
      <c r="E47" s="126"/>
      <c r="F47" s="63" t="s">
        <v>174</v>
      </c>
      <c r="G47" s="63"/>
      <c r="H47" s="63"/>
      <c r="I47" s="63"/>
      <c r="J47" s="63"/>
    </row>
    <row r="48" spans="1:12" x14ac:dyDescent="0.3">
      <c r="A48" s="69"/>
      <c r="B48" s="69"/>
      <c r="C48" s="63"/>
      <c r="D48" s="63"/>
      <c r="E48" s="63"/>
      <c r="F48" s="63"/>
      <c r="G48" s="63"/>
      <c r="H48" s="63"/>
      <c r="I48" s="63"/>
      <c r="J48" s="63"/>
    </row>
    <row r="49" spans="1:10" x14ac:dyDescent="0.3">
      <c r="A49" s="69" t="s">
        <v>175</v>
      </c>
      <c r="B49" s="69"/>
      <c r="C49" s="106"/>
      <c r="D49" s="107"/>
      <c r="E49" s="63"/>
      <c r="F49" s="63"/>
      <c r="G49" s="63"/>
      <c r="H49" s="63"/>
      <c r="I49" s="63"/>
      <c r="J49" s="63"/>
    </row>
  </sheetData>
  <mergeCells count="23">
    <mergeCell ref="D44:E44"/>
    <mergeCell ref="D46:E46"/>
    <mergeCell ref="D47:E47"/>
    <mergeCell ref="C49:D49"/>
    <mergeCell ref="D39:E39"/>
    <mergeCell ref="G39:H39"/>
    <mergeCell ref="D40:E40"/>
    <mergeCell ref="G40:H40"/>
    <mergeCell ref="D43:E43"/>
    <mergeCell ref="J4:K5"/>
    <mergeCell ref="F6:F9"/>
    <mergeCell ref="G6:G9"/>
    <mergeCell ref="H6:H9"/>
    <mergeCell ref="I6:I9"/>
    <mergeCell ref="J6:J9"/>
    <mergeCell ref="K6:K9"/>
    <mergeCell ref="A2:I2"/>
    <mergeCell ref="A4:A9"/>
    <mergeCell ref="B4:B9"/>
    <mergeCell ref="C4:C9"/>
    <mergeCell ref="D4:D9"/>
    <mergeCell ref="E4:E9"/>
    <mergeCell ref="F4:I5"/>
  </mergeCells>
  <pageMargins left="0.39374999999999999" right="0.39374999999999999" top="0.39374999999999999" bottom="0.39374999999999999" header="0" footer="0"/>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27M&lt;/Code&gt;&#10;  &lt;DocLink&gt;1545886&lt;/DocLink&gt;&#10;  &lt;DocName&gt;Отчет об исполнении бюджета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lt;/DocName&gt;&#10;  &lt;VariantName&gt;SV_0503127M_2019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BD83041A-6F11-406D-9043-A6592CA463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Доходы</vt:lpstr>
      <vt:lpstr>Расходы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Ершова Лариса Ивановна</dc:creator>
  <cp:lastModifiedBy>Лариса Ивановна Ершова</cp:lastModifiedBy>
  <dcterms:created xsi:type="dcterms:W3CDTF">2025-07-08T12:39:35Z</dcterms:created>
  <dcterms:modified xsi:type="dcterms:W3CDTF">2025-07-08T13:21:30Z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vt:lpwstr>
  </property>
  <property fmtid="{D5CDD505-2E9C-101B-9397-08002B2CF9AE}" pid="3" name="Название отчета">
    <vt:lpwstr>SV_0503127M_20190101.xlsx</vt:lpwstr>
  </property>
  <property fmtid="{D5CDD505-2E9C-101B-9397-08002B2CF9AE}" pid="4" name="Версия клиента">
    <vt:lpwstr>23.1.0.38691 (.NET 4.7.2)</vt:lpwstr>
  </property>
  <property fmtid="{D5CDD505-2E9C-101B-9397-08002B2CF9AE}" pid="5" name="Версия базы">
    <vt:lpwstr>20.2.0.64694404</vt:lpwstr>
  </property>
  <property fmtid="{D5CDD505-2E9C-101B-9397-08002B2CF9AE}" pid="6" name="Тип сервера">
    <vt:lpwstr>MSSQL</vt:lpwstr>
  </property>
  <property fmtid="{D5CDD505-2E9C-101B-9397-08002B2CF9AE}" pid="7" name="Сервер">
    <vt:lpwstr>192.168.52.108</vt:lpwstr>
  </property>
  <property fmtid="{D5CDD505-2E9C-101B-9397-08002B2CF9AE}" pid="8" name="База">
    <vt:lpwstr>svod_smart</vt:lpwstr>
  </property>
  <property fmtid="{D5CDD505-2E9C-101B-9397-08002B2CF9AE}" pid="9" name="Пользователь">
    <vt:lpwstr>ершовали</vt:lpwstr>
  </property>
  <property fmtid="{D5CDD505-2E9C-101B-9397-08002B2CF9AE}" pid="10" name="Шаблон">
    <vt:lpwstr>SV_0503127M_20190101.xlt</vt:lpwstr>
  </property>
  <property fmtid="{D5CDD505-2E9C-101B-9397-08002B2CF9AE}" pid="11" name="Локальная база">
    <vt:lpwstr>не используется</vt:lpwstr>
  </property>
</Properties>
</file>